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60" windowWidth="19200" windowHeight="8100"/>
  </bookViews>
  <sheets>
    <sheet name="CUM I" sheetId="4" r:id="rId1"/>
    <sheet name="Tân Túc" sheetId="5" r:id="rId2"/>
    <sheet name="NTB" sheetId="6" r:id="rId3"/>
    <sheet name="HL" sheetId="7" r:id="rId4"/>
    <sheet name="PP" sheetId="8" r:id="rId5"/>
    <sheet name="Đa Phước" sheetId="9" r:id="rId6"/>
    <sheet name="NVL" sheetId="10" r:id="rId7"/>
    <sheet name="BC" sheetId="11" r:id="rId8"/>
    <sheet name="TQT" sheetId="12" r:id="rId9"/>
    <sheet name="QĐ" sheetId="13" r:id="rId10"/>
  </sheets>
  <calcPr calcId="124519"/>
</workbook>
</file>

<file path=xl/calcChain.xml><?xml version="1.0" encoding="utf-8"?>
<calcChain xmlns="http://schemas.openxmlformats.org/spreadsheetml/2006/main">
  <c r="E107" i="13"/>
  <c r="E108"/>
  <c r="E99"/>
  <c r="E100"/>
  <c r="E101"/>
  <c r="E102"/>
  <c r="E103"/>
  <c r="E104"/>
  <c r="E105"/>
  <c r="E106"/>
  <c r="E92"/>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4"/>
  <c r="E99" i="12"/>
  <c r="E100"/>
  <c r="E101"/>
  <c r="E102"/>
  <c r="E103"/>
  <c r="E104"/>
  <c r="E105"/>
  <c r="E106"/>
  <c r="E107"/>
  <c r="E108"/>
  <c r="E92"/>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18"/>
  <c r="E19"/>
  <c r="E20"/>
  <c r="E21"/>
  <c r="E22"/>
  <c r="E23"/>
  <c r="E24"/>
  <c r="E25"/>
  <c r="E26"/>
  <c r="E27"/>
  <c r="E28"/>
  <c r="E29"/>
  <c r="E30"/>
  <c r="E31"/>
  <c r="E5"/>
  <c r="E6"/>
  <c r="E7"/>
  <c r="E8"/>
  <c r="E9"/>
  <c r="E10"/>
  <c r="E11"/>
  <c r="E12"/>
  <c r="E13"/>
  <c r="E14"/>
  <c r="E15"/>
  <c r="E16"/>
  <c r="E17"/>
  <c r="E4"/>
  <c r="E99" i="11"/>
  <c r="E100"/>
  <c r="E101"/>
  <c r="E102"/>
  <c r="E103"/>
  <c r="E104"/>
  <c r="E105"/>
  <c r="E106"/>
  <c r="E107"/>
  <c r="E108"/>
  <c r="E92"/>
  <c r="E60"/>
  <c r="E61"/>
  <c r="E62"/>
  <c r="E63"/>
  <c r="E64"/>
  <c r="E65"/>
  <c r="E66"/>
  <c r="E67"/>
  <c r="E68"/>
  <c r="E69"/>
  <c r="E70"/>
  <c r="E71"/>
  <c r="E72"/>
  <c r="E73"/>
  <c r="E74"/>
  <c r="E75"/>
  <c r="E76"/>
  <c r="E77"/>
  <c r="E78"/>
  <c r="E79"/>
  <c r="E80"/>
  <c r="E81"/>
  <c r="E82"/>
  <c r="E83"/>
  <c r="E84"/>
  <c r="E85"/>
  <c r="E86"/>
  <c r="E87"/>
  <c r="E88"/>
  <c r="E89"/>
  <c r="E90"/>
  <c r="E91"/>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5"/>
  <c r="E6"/>
  <c r="E7"/>
  <c r="E8"/>
  <c r="E9"/>
  <c r="E10"/>
  <c r="E11"/>
  <c r="E12"/>
  <c r="E13"/>
  <c r="E14"/>
  <c r="E15"/>
  <c r="E16"/>
  <c r="E4"/>
  <c r="E108" i="10"/>
  <c r="E99"/>
  <c r="E100"/>
  <c r="E101"/>
  <c r="E102"/>
  <c r="E103"/>
  <c r="E104"/>
  <c r="E105"/>
  <c r="E106"/>
  <c r="E107"/>
  <c r="E92"/>
  <c r="E85"/>
  <c r="E86"/>
  <c r="E87"/>
  <c r="E88"/>
  <c r="E89"/>
  <c r="E90"/>
  <c r="E91"/>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29"/>
  <c r="E30"/>
  <c r="E31"/>
  <c r="E32"/>
  <c r="E33"/>
  <c r="E34"/>
  <c r="E35"/>
  <c r="E36"/>
  <c r="E37"/>
  <c r="E38"/>
  <c r="E39"/>
  <c r="E40"/>
  <c r="E5"/>
  <c r="E6"/>
  <c r="E7"/>
  <c r="E8"/>
  <c r="E9"/>
  <c r="E10"/>
  <c r="E11"/>
  <c r="E12"/>
  <c r="E13"/>
  <c r="E14"/>
  <c r="E15"/>
  <c r="E16"/>
  <c r="E17"/>
  <c r="E18"/>
  <c r="E19"/>
  <c r="E20"/>
  <c r="E21"/>
  <c r="E22"/>
  <c r="E23"/>
  <c r="E24"/>
  <c r="E25"/>
  <c r="E26"/>
  <c r="E27"/>
  <c r="E28"/>
  <c r="E4"/>
  <c r="E99" i="9"/>
  <c r="E100"/>
  <c r="E101"/>
  <c r="E102"/>
  <c r="E103"/>
  <c r="E104"/>
  <c r="E105"/>
  <c r="E106"/>
  <c r="E107"/>
  <c r="E92"/>
  <c r="E85"/>
  <c r="E86"/>
  <c r="E87"/>
  <c r="E88"/>
  <c r="E89"/>
  <c r="E91"/>
  <c r="E76"/>
  <c r="E77"/>
  <c r="E78"/>
  <c r="E79"/>
  <c r="E80"/>
  <c r="E81"/>
  <c r="E82"/>
  <c r="E83"/>
  <c r="E84"/>
  <c r="E44"/>
  <c r="E45"/>
  <c r="E46"/>
  <c r="E47"/>
  <c r="E48"/>
  <c r="E49"/>
  <c r="E50"/>
  <c r="E51"/>
  <c r="E52"/>
  <c r="E53"/>
  <c r="E54"/>
  <c r="E55"/>
  <c r="E56"/>
  <c r="E57"/>
  <c r="E58"/>
  <c r="E59"/>
  <c r="E60"/>
  <c r="E61"/>
  <c r="E62"/>
  <c r="E63"/>
  <c r="E64"/>
  <c r="E65"/>
  <c r="E66"/>
  <c r="E67"/>
  <c r="E68"/>
  <c r="E69"/>
  <c r="E70"/>
  <c r="E71"/>
  <c r="E72"/>
  <c r="E73"/>
  <c r="E74"/>
  <c r="E75"/>
  <c r="E10"/>
  <c r="E11"/>
  <c r="E12"/>
  <c r="E13"/>
  <c r="E14"/>
  <c r="E15"/>
  <c r="E16"/>
  <c r="E17"/>
  <c r="E18"/>
  <c r="E19"/>
  <c r="E20"/>
  <c r="E21"/>
  <c r="E22"/>
  <c r="E23"/>
  <c r="E24"/>
  <c r="E25"/>
  <c r="E26"/>
  <c r="E27"/>
  <c r="E28"/>
  <c r="E29"/>
  <c r="E30"/>
  <c r="E31"/>
  <c r="E32"/>
  <c r="E33"/>
  <c r="E34"/>
  <c r="E35"/>
  <c r="E36"/>
  <c r="E37"/>
  <c r="E38"/>
  <c r="E39"/>
  <c r="E40"/>
  <c r="E41"/>
  <c r="E42"/>
  <c r="E43"/>
  <c r="E5"/>
  <c r="E6"/>
  <c r="E7"/>
  <c r="E8"/>
  <c r="E9"/>
  <c r="E4"/>
  <c r="E99" i="8"/>
  <c r="E100"/>
  <c r="E101"/>
  <c r="E102"/>
  <c r="E103"/>
  <c r="E104"/>
  <c r="E105"/>
  <c r="E106"/>
  <c r="E107"/>
  <c r="E108"/>
  <c r="E92"/>
  <c r="E93"/>
  <c r="E94"/>
  <c r="E95"/>
  <c r="E96"/>
  <c r="E97"/>
  <c r="E98"/>
  <c r="E72"/>
  <c r="E73"/>
  <c r="E74"/>
  <c r="E75"/>
  <c r="E76"/>
  <c r="E77"/>
  <c r="E78"/>
  <c r="E79"/>
  <c r="E80"/>
  <c r="E81"/>
  <c r="E82"/>
  <c r="E83"/>
  <c r="E84"/>
  <c r="E85"/>
  <c r="E86"/>
  <c r="E87"/>
  <c r="E88"/>
  <c r="E89"/>
  <c r="E90"/>
  <c r="E91"/>
  <c r="E65"/>
  <c r="E66"/>
  <c r="E67"/>
  <c r="E68"/>
  <c r="E69"/>
  <c r="E70"/>
  <c r="E71"/>
  <c r="E55"/>
  <c r="E56"/>
  <c r="E57"/>
  <c r="E58"/>
  <c r="E59"/>
  <c r="E60"/>
  <c r="E61"/>
  <c r="E62"/>
  <c r="E63"/>
  <c r="E64"/>
  <c r="E45"/>
  <c r="E46"/>
  <c r="E47"/>
  <c r="E48"/>
  <c r="E49"/>
  <c r="E50"/>
  <c r="E51"/>
  <c r="E52"/>
  <c r="E53"/>
  <c r="E54"/>
  <c r="E41"/>
  <c r="E42"/>
  <c r="E43"/>
  <c r="E44"/>
  <c r="E29"/>
  <c r="E30"/>
  <c r="E31"/>
  <c r="E32"/>
  <c r="E33"/>
  <c r="E34"/>
  <c r="E35"/>
  <c r="E36"/>
  <c r="E37"/>
  <c r="E38"/>
  <c r="E39"/>
  <c r="E40"/>
  <c r="E24"/>
  <c r="E25"/>
  <c r="E26"/>
  <c r="E27"/>
  <c r="E28"/>
  <c r="E18"/>
  <c r="E19"/>
  <c r="E20"/>
  <c r="E21"/>
  <c r="E22"/>
  <c r="E23"/>
  <c r="E5"/>
  <c r="E6"/>
  <c r="E7"/>
  <c r="E8"/>
  <c r="E9"/>
  <c r="E10"/>
  <c r="E11"/>
  <c r="E12"/>
  <c r="E13"/>
  <c r="E14"/>
  <c r="E15"/>
  <c r="E16"/>
  <c r="E17"/>
  <c r="E4"/>
  <c r="E108" i="7"/>
  <c r="E99"/>
  <c r="E100"/>
  <c r="E101"/>
  <c r="E102"/>
  <c r="E103"/>
  <c r="E104"/>
  <c r="E105"/>
  <c r="E106"/>
  <c r="E92"/>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4"/>
  <c r="E107" i="6"/>
  <c r="E99"/>
  <c r="E100"/>
  <c r="E101"/>
  <c r="E102"/>
  <c r="E103"/>
  <c r="E104"/>
  <c r="E105"/>
  <c r="E106"/>
  <c r="E92"/>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1"/>
  <c r="E82"/>
  <c r="E83"/>
  <c r="E84"/>
  <c r="E85"/>
  <c r="E86"/>
  <c r="E87"/>
  <c r="E88"/>
  <c r="E89"/>
  <c r="E90"/>
  <c r="E91"/>
  <c r="E5"/>
  <c r="E6"/>
  <c r="E7"/>
  <c r="E4"/>
  <c r="E99" i="5" l="1"/>
  <c r="E100"/>
  <c r="E101"/>
  <c r="E102"/>
  <c r="E103"/>
  <c r="E104"/>
  <c r="E105"/>
  <c r="E106"/>
  <c r="E107"/>
  <c r="E92"/>
  <c r="E93"/>
  <c r="E94"/>
  <c r="E95"/>
  <c r="E96"/>
  <c r="E97"/>
  <c r="E98"/>
  <c r="E85"/>
  <c r="E86"/>
  <c r="E87"/>
  <c r="E88"/>
  <c r="E89"/>
  <c r="E91"/>
  <c r="E5"/>
  <c r="E6"/>
  <c r="E7"/>
  <c r="E8"/>
  <c r="E9"/>
  <c r="E10"/>
  <c r="E11"/>
  <c r="E12"/>
  <c r="E13"/>
  <c r="E14"/>
  <c r="E15"/>
  <c r="E16"/>
  <c r="E17"/>
  <c r="E18"/>
  <c r="E19"/>
  <c r="E20"/>
  <c r="E21"/>
  <c r="E22"/>
  <c r="E23"/>
  <c r="E24"/>
  <c r="E25"/>
  <c r="E28"/>
  <c r="E29"/>
  <c r="E30"/>
  <c r="E31"/>
  <c r="E32"/>
  <c r="E33"/>
  <c r="E34"/>
  <c r="E35"/>
  <c r="E36"/>
  <c r="E37"/>
  <c r="E38"/>
  <c r="E39"/>
  <c r="E42"/>
  <c r="E43"/>
  <c r="E44"/>
  <c r="E45"/>
  <c r="E46"/>
  <c r="E47"/>
  <c r="E48"/>
  <c r="E49"/>
  <c r="E50"/>
  <c r="E51"/>
  <c r="E52"/>
  <c r="E53"/>
  <c r="E54"/>
  <c r="E56"/>
  <c r="E57"/>
  <c r="E58"/>
  <c r="E59"/>
  <c r="E60"/>
  <c r="E63"/>
  <c r="E64"/>
  <c r="E65"/>
  <c r="E66"/>
  <c r="E67"/>
  <c r="E68"/>
  <c r="E69"/>
  <c r="E70"/>
  <c r="E71"/>
  <c r="E72"/>
  <c r="E73"/>
  <c r="E74"/>
  <c r="E76"/>
  <c r="E77"/>
  <c r="E78"/>
  <c r="E79"/>
  <c r="E81"/>
  <c r="E82"/>
  <c r="E83"/>
  <c r="E84"/>
  <c r="D108" i="4"/>
  <c r="F108"/>
  <c r="H108"/>
  <c r="J108"/>
  <c r="N108"/>
  <c r="P108"/>
  <c r="R108"/>
  <c r="T108"/>
  <c r="N102"/>
  <c r="O102"/>
  <c r="P102"/>
  <c r="Q102"/>
  <c r="R102"/>
  <c r="S102"/>
  <c r="T102"/>
  <c r="U102"/>
  <c r="D102"/>
  <c r="E102"/>
  <c r="F102"/>
  <c r="G102"/>
  <c r="H102"/>
  <c r="I102"/>
  <c r="J102"/>
  <c r="K102"/>
  <c r="L102"/>
  <c r="M102"/>
  <c r="C102"/>
  <c r="D90"/>
  <c r="E90"/>
  <c r="E90" i="5" s="1"/>
  <c r="F90" i="4"/>
  <c r="G90"/>
  <c r="H90"/>
  <c r="I90"/>
  <c r="J90"/>
  <c r="K90"/>
  <c r="L90"/>
  <c r="M90"/>
  <c r="E90" i="9" s="1"/>
  <c r="N90" i="4"/>
  <c r="O90"/>
  <c r="P90"/>
  <c r="Q90"/>
  <c r="R90"/>
  <c r="S90"/>
  <c r="T90"/>
  <c r="U90"/>
  <c r="D87"/>
  <c r="E87"/>
  <c r="F87"/>
  <c r="G87"/>
  <c r="H87"/>
  <c r="I87"/>
  <c r="J87"/>
  <c r="K87"/>
  <c r="L87"/>
  <c r="M87"/>
  <c r="N87"/>
  <c r="O87"/>
  <c r="P87"/>
  <c r="Q87"/>
  <c r="R87"/>
  <c r="S87"/>
  <c r="T87"/>
  <c r="U87"/>
  <c r="C87"/>
  <c r="D80"/>
  <c r="E80"/>
  <c r="E80" i="5" s="1"/>
  <c r="F80" i="4"/>
  <c r="G80"/>
  <c r="E80" i="6" s="1"/>
  <c r="H80" i="4"/>
  <c r="I80"/>
  <c r="J80"/>
  <c r="K80"/>
  <c r="L80"/>
  <c r="M80"/>
  <c r="N80"/>
  <c r="O80"/>
  <c r="P80"/>
  <c r="Q80"/>
  <c r="R80"/>
  <c r="S80"/>
  <c r="T80"/>
  <c r="U80"/>
  <c r="C80"/>
  <c r="D75"/>
  <c r="E75"/>
  <c r="F75"/>
  <c r="G75"/>
  <c r="H75"/>
  <c r="I75"/>
  <c r="J75"/>
  <c r="K75"/>
  <c r="L75"/>
  <c r="M75"/>
  <c r="N75"/>
  <c r="O75"/>
  <c r="P75"/>
  <c r="Q75"/>
  <c r="R75"/>
  <c r="S75"/>
  <c r="T75"/>
  <c r="U75"/>
  <c r="D70"/>
  <c r="E70"/>
  <c r="F70"/>
  <c r="G70"/>
  <c r="H70"/>
  <c r="I70"/>
  <c r="J70"/>
  <c r="K70"/>
  <c r="L70"/>
  <c r="M70"/>
  <c r="N70"/>
  <c r="O70"/>
  <c r="P70"/>
  <c r="Q70"/>
  <c r="R70"/>
  <c r="S70"/>
  <c r="T70"/>
  <c r="U70"/>
  <c r="D66"/>
  <c r="E66"/>
  <c r="F66"/>
  <c r="G66"/>
  <c r="H66"/>
  <c r="I66"/>
  <c r="J66"/>
  <c r="K66"/>
  <c r="L66"/>
  <c r="M66"/>
  <c r="N66"/>
  <c r="O66"/>
  <c r="P66"/>
  <c r="Q66"/>
  <c r="R66"/>
  <c r="S66"/>
  <c r="T66"/>
  <c r="U66"/>
  <c r="P62"/>
  <c r="Q62"/>
  <c r="R62"/>
  <c r="S62"/>
  <c r="T62"/>
  <c r="U62"/>
  <c r="D62"/>
  <c r="E62"/>
  <c r="E62" i="5" s="1"/>
  <c r="F62" i="4"/>
  <c r="F61" s="1"/>
  <c r="G62"/>
  <c r="H62"/>
  <c r="I62"/>
  <c r="J62"/>
  <c r="J61" s="1"/>
  <c r="K62"/>
  <c r="L62"/>
  <c r="M62"/>
  <c r="N62"/>
  <c r="N61" s="1"/>
  <c r="O62"/>
  <c r="C62"/>
  <c r="R61"/>
  <c r="D55"/>
  <c r="E55"/>
  <c r="E55" i="5" s="1"/>
  <c r="F55" i="4"/>
  <c r="G55"/>
  <c r="H55"/>
  <c r="I55"/>
  <c r="J55"/>
  <c r="K55"/>
  <c r="L55"/>
  <c r="L108" s="1"/>
  <c r="M55"/>
  <c r="N55"/>
  <c r="O55"/>
  <c r="P55"/>
  <c r="Q55"/>
  <c r="R55"/>
  <c r="S55"/>
  <c r="T55"/>
  <c r="U55"/>
  <c r="D44"/>
  <c r="E44"/>
  <c r="F44"/>
  <c r="G44"/>
  <c r="H44"/>
  <c r="I44"/>
  <c r="J44"/>
  <c r="K44"/>
  <c r="L44"/>
  <c r="L40" s="1"/>
  <c r="M44"/>
  <c r="N44"/>
  <c r="O44"/>
  <c r="P44"/>
  <c r="P40" s="1"/>
  <c r="Q44"/>
  <c r="Q40" s="1"/>
  <c r="R44"/>
  <c r="S44"/>
  <c r="T44"/>
  <c r="U44"/>
  <c r="C44"/>
  <c r="D41"/>
  <c r="E41"/>
  <c r="E41" i="5" s="1"/>
  <c r="F41" i="4"/>
  <c r="G41"/>
  <c r="H41"/>
  <c r="I41"/>
  <c r="J41"/>
  <c r="K41"/>
  <c r="L41"/>
  <c r="M41"/>
  <c r="N41"/>
  <c r="O41"/>
  <c r="P41"/>
  <c r="Q41"/>
  <c r="R41"/>
  <c r="S41"/>
  <c r="T41"/>
  <c r="U41"/>
  <c r="C41"/>
  <c r="F40"/>
  <c r="I40"/>
  <c r="J40"/>
  <c r="M40"/>
  <c r="N40"/>
  <c r="R40"/>
  <c r="T40"/>
  <c r="U40"/>
  <c r="D33"/>
  <c r="E33"/>
  <c r="F33"/>
  <c r="G33"/>
  <c r="H33"/>
  <c r="I33"/>
  <c r="I26" s="1"/>
  <c r="J33"/>
  <c r="J26" s="1"/>
  <c r="K33"/>
  <c r="L33"/>
  <c r="M33"/>
  <c r="N33"/>
  <c r="O33"/>
  <c r="P33"/>
  <c r="Q33"/>
  <c r="Q26" s="1"/>
  <c r="R33"/>
  <c r="R26" s="1"/>
  <c r="S33"/>
  <c r="T33"/>
  <c r="U33"/>
  <c r="D27"/>
  <c r="E27"/>
  <c r="E27" i="5" s="1"/>
  <c r="F27" i="4"/>
  <c r="G27"/>
  <c r="G26" s="1"/>
  <c r="H27"/>
  <c r="I27"/>
  <c r="J27"/>
  <c r="K27"/>
  <c r="K26" s="1"/>
  <c r="L27"/>
  <c r="M27"/>
  <c r="N27"/>
  <c r="O27"/>
  <c r="O26" s="1"/>
  <c r="P27"/>
  <c r="Q27"/>
  <c r="R27"/>
  <c r="S27"/>
  <c r="S26" s="1"/>
  <c r="T27"/>
  <c r="U27"/>
  <c r="F26"/>
  <c r="M26"/>
  <c r="N26"/>
  <c r="U26"/>
  <c r="D22"/>
  <c r="E22"/>
  <c r="F22"/>
  <c r="F16" s="1"/>
  <c r="G22"/>
  <c r="H22"/>
  <c r="I22"/>
  <c r="J22"/>
  <c r="J16" s="1"/>
  <c r="K22"/>
  <c r="K16" s="1"/>
  <c r="L22"/>
  <c r="M22"/>
  <c r="N22"/>
  <c r="N16" s="1"/>
  <c r="O22"/>
  <c r="P22"/>
  <c r="Q22"/>
  <c r="R22"/>
  <c r="S22"/>
  <c r="T22"/>
  <c r="U22"/>
  <c r="D17"/>
  <c r="D16" s="1"/>
  <c r="E17"/>
  <c r="F17"/>
  <c r="G17"/>
  <c r="H17"/>
  <c r="H16" s="1"/>
  <c r="I17"/>
  <c r="J17"/>
  <c r="K17"/>
  <c r="L17"/>
  <c r="L16" s="1"/>
  <c r="M17"/>
  <c r="M16" s="1"/>
  <c r="N17"/>
  <c r="O17"/>
  <c r="P17"/>
  <c r="P16" s="1"/>
  <c r="Q17"/>
  <c r="R17"/>
  <c r="S17"/>
  <c r="S16" s="1"/>
  <c r="T17"/>
  <c r="T16" s="1"/>
  <c r="U17"/>
  <c r="E16"/>
  <c r="G16"/>
  <c r="I16"/>
  <c r="O16"/>
  <c r="Q16"/>
  <c r="R16"/>
  <c r="U16"/>
  <c r="D10"/>
  <c r="E10"/>
  <c r="E5" s="1"/>
  <c r="F10"/>
  <c r="G10"/>
  <c r="G5" s="1"/>
  <c r="H10"/>
  <c r="I10"/>
  <c r="J10"/>
  <c r="K10"/>
  <c r="K5" s="1"/>
  <c r="L10"/>
  <c r="M10"/>
  <c r="M5" s="1"/>
  <c r="N10"/>
  <c r="O10"/>
  <c r="P10"/>
  <c r="Q10"/>
  <c r="R10"/>
  <c r="S10"/>
  <c r="T10"/>
  <c r="U10"/>
  <c r="R5"/>
  <c r="O5"/>
  <c r="D6"/>
  <c r="E6"/>
  <c r="F6"/>
  <c r="G6"/>
  <c r="H6"/>
  <c r="I6"/>
  <c r="J6"/>
  <c r="K6"/>
  <c r="L6"/>
  <c r="M6"/>
  <c r="N6"/>
  <c r="O6"/>
  <c r="P6"/>
  <c r="Q6"/>
  <c r="Q5" s="1"/>
  <c r="R6"/>
  <c r="S6"/>
  <c r="T6"/>
  <c r="U6"/>
  <c r="F5"/>
  <c r="I5"/>
  <c r="J5"/>
  <c r="N5"/>
  <c r="S5"/>
  <c r="U5"/>
  <c r="G61" l="1"/>
  <c r="K61"/>
  <c r="O61"/>
  <c r="E61"/>
  <c r="E61" i="5" s="1"/>
  <c r="I61" i="4"/>
  <c r="M61"/>
  <c r="U61"/>
  <c r="S108"/>
  <c r="S109" s="1"/>
  <c r="S110" s="1"/>
  <c r="Q108"/>
  <c r="Q109" s="1"/>
  <c r="Q110" s="1"/>
  <c r="Q61"/>
  <c r="I108"/>
  <c r="I109" s="1"/>
  <c r="I110" s="1"/>
  <c r="E75" i="5"/>
  <c r="E40" i="4"/>
  <c r="E40" i="5" s="1"/>
  <c r="E26" i="4"/>
  <c r="E26" i="5" s="1"/>
  <c r="S61" i="4"/>
  <c r="L61"/>
  <c r="H61"/>
  <c r="D61"/>
  <c r="T61"/>
  <c r="P61"/>
  <c r="S40"/>
  <c r="S4" s="1"/>
  <c r="O40"/>
  <c r="K40"/>
  <c r="G40"/>
  <c r="G4" s="1"/>
  <c r="G108" s="1"/>
  <c r="H40"/>
  <c r="D40"/>
  <c r="T26"/>
  <c r="P26"/>
  <c r="L26"/>
  <c r="H26"/>
  <c r="D26"/>
  <c r="M4"/>
  <c r="E4"/>
  <c r="Q4"/>
  <c r="N4"/>
  <c r="F4"/>
  <c r="R4"/>
  <c r="J4"/>
  <c r="K4"/>
  <c r="K108" s="1"/>
  <c r="K109" s="1"/>
  <c r="K110" s="1"/>
  <c r="U4"/>
  <c r="U108" s="1"/>
  <c r="U109" s="1"/>
  <c r="U110" s="1"/>
  <c r="I4"/>
  <c r="O4"/>
  <c r="T5"/>
  <c r="T4" s="1"/>
  <c r="P5"/>
  <c r="P4" s="1"/>
  <c r="L5"/>
  <c r="H5"/>
  <c r="D5"/>
  <c r="D4" s="1"/>
  <c r="G109" l="1"/>
  <c r="G110" s="1"/>
  <c r="E108" i="6"/>
  <c r="O108" i="4"/>
  <c r="O109" s="1"/>
  <c r="O110" s="1"/>
  <c r="M108"/>
  <c r="E108"/>
  <c r="E4" i="5"/>
  <c r="L4" i="4"/>
  <c r="H4"/>
  <c r="M109" l="1"/>
  <c r="E108" i="9"/>
  <c r="E108" i="5"/>
  <c r="E109" i="4"/>
  <c r="E110" s="1"/>
  <c r="M110"/>
  <c r="D102" i="13"/>
  <c r="D90"/>
  <c r="D87"/>
  <c r="D80"/>
  <c r="D75"/>
  <c r="D70"/>
  <c r="D66"/>
  <c r="D62"/>
  <c r="D22"/>
  <c r="D16" s="1"/>
  <c r="D4" s="1"/>
  <c r="G111" i="4" l="1"/>
  <c r="O111"/>
  <c r="K111"/>
  <c r="S111"/>
  <c r="E111"/>
  <c r="I111"/>
  <c r="M111"/>
  <c r="Q111"/>
  <c r="U111"/>
  <c r="D61" i="13"/>
  <c r="D108"/>
  <c r="D40" i="7"/>
  <c r="D41" i="5" l="1"/>
  <c r="C41"/>
  <c r="C102" i="13" l="1"/>
  <c r="C90"/>
  <c r="C87"/>
  <c r="C80"/>
  <c r="C75"/>
  <c r="C70"/>
  <c r="C66"/>
  <c r="C62"/>
  <c r="C55"/>
  <c r="C40"/>
  <c r="C33"/>
  <c r="C27"/>
  <c r="C22"/>
  <c r="C17"/>
  <c r="C10"/>
  <c r="C6"/>
  <c r="C102" i="12"/>
  <c r="D90"/>
  <c r="C90"/>
  <c r="D87"/>
  <c r="C87"/>
  <c r="D80"/>
  <c r="C80"/>
  <c r="D75"/>
  <c r="C75"/>
  <c r="D70"/>
  <c r="C70"/>
  <c r="D66"/>
  <c r="C66"/>
  <c r="D62"/>
  <c r="C62"/>
  <c r="D55"/>
  <c r="C55"/>
  <c r="C40"/>
  <c r="D33"/>
  <c r="C33"/>
  <c r="C27"/>
  <c r="D22"/>
  <c r="C22"/>
  <c r="D17"/>
  <c r="C17"/>
  <c r="D10"/>
  <c r="D5" s="1"/>
  <c r="C10"/>
  <c r="C6"/>
  <c r="D108" i="11"/>
  <c r="C102"/>
  <c r="C90"/>
  <c r="C87"/>
  <c r="C80"/>
  <c r="C75"/>
  <c r="C70"/>
  <c r="C66"/>
  <c r="C62"/>
  <c r="C55"/>
  <c r="C40"/>
  <c r="C33"/>
  <c r="C27"/>
  <c r="C26"/>
  <c r="C22"/>
  <c r="C17"/>
  <c r="C10"/>
  <c r="C6"/>
  <c r="C5" s="1"/>
  <c r="D102" i="10"/>
  <c r="C102"/>
  <c r="D90"/>
  <c r="C90"/>
  <c r="D87"/>
  <c r="C87"/>
  <c r="C80"/>
  <c r="D75"/>
  <c r="C75"/>
  <c r="C70"/>
  <c r="D66"/>
  <c r="C66"/>
  <c r="D62"/>
  <c r="C62"/>
  <c r="C55"/>
  <c r="C40"/>
  <c r="C33"/>
  <c r="D27"/>
  <c r="D26" s="1"/>
  <c r="C27"/>
  <c r="C26" s="1"/>
  <c r="D22"/>
  <c r="D16" s="1"/>
  <c r="C22"/>
  <c r="C17"/>
  <c r="D10"/>
  <c r="D5" s="1"/>
  <c r="C10"/>
  <c r="C6"/>
  <c r="C5" s="1"/>
  <c r="D108" i="9"/>
  <c r="C102"/>
  <c r="C90"/>
  <c r="C87"/>
  <c r="C80"/>
  <c r="C75"/>
  <c r="C70"/>
  <c r="C66"/>
  <c r="C61" s="1"/>
  <c r="C62"/>
  <c r="C55"/>
  <c r="C40"/>
  <c r="C33"/>
  <c r="C26" s="1"/>
  <c r="C27"/>
  <c r="C22"/>
  <c r="C17"/>
  <c r="C10"/>
  <c r="C6"/>
  <c r="D102" i="8"/>
  <c r="C102"/>
  <c r="D90"/>
  <c r="C90"/>
  <c r="D87"/>
  <c r="C87"/>
  <c r="D80"/>
  <c r="C80"/>
  <c r="D75"/>
  <c r="C75"/>
  <c r="D70"/>
  <c r="C70"/>
  <c r="D66"/>
  <c r="C66"/>
  <c r="D62"/>
  <c r="C62"/>
  <c r="D55"/>
  <c r="C55"/>
  <c r="C40"/>
  <c r="C33"/>
  <c r="C27"/>
  <c r="C26"/>
  <c r="D22"/>
  <c r="D16" s="1"/>
  <c r="C22"/>
  <c r="C17"/>
  <c r="D10"/>
  <c r="C10"/>
  <c r="D6"/>
  <c r="C6"/>
  <c r="D102" i="7"/>
  <c r="C102"/>
  <c r="D90"/>
  <c r="C90"/>
  <c r="D87"/>
  <c r="C87"/>
  <c r="D80"/>
  <c r="C80"/>
  <c r="D75"/>
  <c r="C75"/>
  <c r="C70"/>
  <c r="D66"/>
  <c r="C66"/>
  <c r="D62"/>
  <c r="D61" s="1"/>
  <c r="C62"/>
  <c r="D55"/>
  <c r="C55"/>
  <c r="C40"/>
  <c r="D33"/>
  <c r="C33"/>
  <c r="D27"/>
  <c r="C27"/>
  <c r="C26" s="1"/>
  <c r="D26"/>
  <c r="D22"/>
  <c r="C22"/>
  <c r="D17"/>
  <c r="D16" s="1"/>
  <c r="C17"/>
  <c r="D10"/>
  <c r="D5" s="1"/>
  <c r="C10"/>
  <c r="C5" s="1"/>
  <c r="C6"/>
  <c r="C102" i="6"/>
  <c r="C90"/>
  <c r="C87"/>
  <c r="C80"/>
  <c r="C75"/>
  <c r="C70"/>
  <c r="C66"/>
  <c r="C62"/>
  <c r="C55"/>
  <c r="C40"/>
  <c r="C33"/>
  <c r="C27"/>
  <c r="C22"/>
  <c r="C17"/>
  <c r="C10"/>
  <c r="C6"/>
  <c r="C5" s="1"/>
  <c r="C102" i="5"/>
  <c r="C90"/>
  <c r="C87"/>
  <c r="C80"/>
  <c r="C75"/>
  <c r="C70"/>
  <c r="C66"/>
  <c r="C62"/>
  <c r="C55"/>
  <c r="C40"/>
  <c r="C33"/>
  <c r="C27"/>
  <c r="C26" s="1"/>
  <c r="C22"/>
  <c r="C17"/>
  <c r="C10"/>
  <c r="C6"/>
  <c r="C90" i="4"/>
  <c r="C75"/>
  <c r="C70"/>
  <c r="C66"/>
  <c r="C55"/>
  <c r="C40"/>
  <c r="C33"/>
  <c r="C27"/>
  <c r="C26" s="1"/>
  <c r="C22"/>
  <c r="C17"/>
  <c r="C10"/>
  <c r="C6"/>
  <c r="C5" s="1"/>
  <c r="C16" l="1"/>
  <c r="C4"/>
  <c r="C108" s="1"/>
  <c r="C61"/>
  <c r="C61" i="13"/>
  <c r="C16"/>
  <c r="C5"/>
  <c r="C26"/>
  <c r="C61" i="12"/>
  <c r="C26"/>
  <c r="C16"/>
  <c r="C5"/>
  <c r="D61"/>
  <c r="D108" s="1"/>
  <c r="C16" i="11"/>
  <c r="C4"/>
  <c r="C61"/>
  <c r="C108" s="1"/>
  <c r="C16" i="10"/>
  <c r="C61"/>
  <c r="C5" i="9"/>
  <c r="C16"/>
  <c r="D5" i="8"/>
  <c r="D61"/>
  <c r="C16"/>
  <c r="C61"/>
  <c r="C5"/>
  <c r="C4" s="1"/>
  <c r="C108" s="1"/>
  <c r="D108"/>
  <c r="D4" i="7"/>
  <c r="C16"/>
  <c r="C4" s="1"/>
  <c r="C108" s="1"/>
  <c r="C61"/>
  <c r="C26" i="6"/>
  <c r="C61"/>
  <c r="C16"/>
  <c r="C4" s="1"/>
  <c r="C61" i="5"/>
  <c r="C5"/>
  <c r="C16"/>
  <c r="C4" s="1"/>
  <c r="C108" s="1"/>
  <c r="C4" i="10"/>
  <c r="C108" s="1"/>
  <c r="C4" i="9"/>
  <c r="C108" s="1"/>
  <c r="C4" i="13" l="1"/>
  <c r="C108" s="1"/>
  <c r="C4" i="12"/>
  <c r="C108" s="1"/>
  <c r="C108" i="6"/>
</calcChain>
</file>

<file path=xl/sharedStrings.xml><?xml version="1.0" encoding="utf-8"?>
<sst xmlns="http://schemas.openxmlformats.org/spreadsheetml/2006/main" count="1148" uniqueCount="126">
  <si>
    <t>Nội dung</t>
  </si>
  <si>
    <t>Điểm tối đa</t>
  </si>
  <si>
    <t>Triển khai thực hiện có hiệu quả công trình măng non cấp liên đội</t>
  </si>
  <si>
    <t>Tổ chức sinh hoạt Sao Nhi đồng</t>
  </si>
  <si>
    <t>Chương trình nâng cao năng lực Chỉ huy Đội</t>
  </si>
  <si>
    <t>Tham gia lớp cử nhân sư phạm</t>
  </si>
  <si>
    <t>Tham gia lớp đào tạo chức danh Tổng phụ trách Đội</t>
  </si>
  <si>
    <t>Ban huấn luyện công tác Đội cấp quận, huyện</t>
  </si>
  <si>
    <t>Kết nạp Đảng và cử TPT tham gia 
lớp trung cấp chính trị</t>
  </si>
  <si>
    <t xml:space="preserve">Hội thi “Phụ trách Sao giỏi” </t>
  </si>
  <si>
    <t>Hội thi Nghi thức Đội</t>
  </si>
  <si>
    <t>Thực hiện tốt công trình măng non cấp Huyện</t>
  </si>
  <si>
    <t>Triển khai thực hiện có hiệu quả công trình măng non cấp chi đội</t>
  </si>
  <si>
    <t>Tham mưu tổ chức chương trình Ban giám hiệu nhà trường gặp gỡ đội viên học sinh tiêu biểu</t>
  </si>
  <si>
    <t>Triển khai và tổ chức cho đội viên tham quan các thiết chế văn hóa dành cho thiếu nhi: Phòng chiếu phim 3D, sân chơi tại công viên…</t>
  </si>
  <si>
    <t xml:space="preserve">Tổ chức Lễ Kết nạp Đội và Trưởng thành Đội </t>
  </si>
  <si>
    <t>- Đảm bảo thực hiện tốt hệ thống chỉ tiêu đã đăng ký cấp huyện từ đầu năm học (tỉ lệ đạt được)</t>
  </si>
  <si>
    <t>+ Báo cáo tháng</t>
  </si>
  <si>
    <t>+ Báo cáo đợt hoạt động</t>
  </si>
  <si>
    <t>+ Báo cáo theo chuyên đề yêu cầu</t>
  </si>
  <si>
    <t>+ Báo cáo sơ kết</t>
  </si>
  <si>
    <t>+ Báo cáo tổng kết</t>
  </si>
  <si>
    <t>+ Tham dự giao ban cấp Huyện đầy đủ</t>
  </si>
  <si>
    <t>- Thực hiện tốt huy động lực lượng cho hoạt động cấp huyện (theo yêu cầu chung của Hội đồng Đội và Nhà Thiếu nhi):</t>
  </si>
  <si>
    <t>Liệt kê nội dung cụ thể:
+ Thực hiện công tác tham mưu với cấp bộ Đoàn, cấp ủy chính sách chăm lo cho thiếu nhi
+ Khai thác tốt các nguồn lực hỗ trợ cho hoạt động thiếu nhi và công tác Đội tại đơn vị</t>
  </si>
  <si>
    <t>Nêu rõ việc thực hiện chế độ thông tin báo cáo đúng thời hạn và đạt yêu cầu</t>
  </si>
  <si>
    <t>Hoạt động phối hợp giữa các liên đội trong cụm</t>
  </si>
  <si>
    <t>Chỉ đạo, triển khai thực hiện có hiệu quả các hoạt động trọng tâm của liên đội, chi đội, đội viên theo chỉ đạo cấp Huyện</t>
  </si>
  <si>
    <t>STT</t>
  </si>
  <si>
    <t>I. Phong trào thiếu nhi thành phố làm theo 5 điều Bác Hồ dạy</t>
  </si>
  <si>
    <t>1. Chương trình “Tự hào truyền thống – Tiếp bước cha anh”:</t>
  </si>
  <si>
    <t>Tham gia hoạt động cấp Huyện:</t>
  </si>
  <si>
    <t>Hoạt động tại liên đội:</t>
  </si>
  <si>
    <t>2. Chương trình “Học tập sáng tạo – Vươn tới tương lai”:</t>
  </si>
  <si>
    <t>3. Chương trình “Rèn luyện chăm ngoan – Thiếu nhi sẵn sàng”:</t>
  </si>
  <si>
    <t>4. Chương trình “Làm nghìn việc tốt – Hoa thơm dâng Bác”:</t>
  </si>
  <si>
    <t>II. Hoạt động bảo vê, chăm sóc, giáo dục thiếu nhi</t>
  </si>
  <si>
    <t>Mô hình, giải pháp:</t>
  </si>
  <si>
    <t>III. Công tác xây dựng Đội</t>
  </si>
  <si>
    <t>1. Công tác Sao Nhi đồng:</t>
  </si>
  <si>
    <t>2. Công tác đội viên:</t>
  </si>
  <si>
    <t>3. Công tác Chỉ huy Đội:</t>
  </si>
  <si>
    <t>4. Xây dựng liên đội, chi đội:</t>
  </si>
  <si>
    <t>5. Mô hình, giải pháp</t>
  </si>
  <si>
    <t>IV. Công tác phụ trách Đội:</t>
  </si>
  <si>
    <t>V. Công tác tham mưu, phối hợp, chỉ đạo</t>
  </si>
  <si>
    <t>Tổng điểm: 1000 điểm</t>
  </si>
  <si>
    <t>Hội thi trực tuyến tìm hiểu về lịch sử, địa danh huyện Bình Chánh đến đội viên, học sinh.</t>
  </si>
  <si>
    <t xml:space="preserve">Đảm bảo 100% Liên đội khối tiểu học tổ chức Ngày hội Thiếu nhi vui khỏe và 100% Liên đội khối trung học cơ sở tổ chức Hội trại “Vững bước tiến lên Đoàn” vào tháng 3/2017. </t>
  </si>
  <si>
    <t>Thực hiện công tác Trần Quốc Toản: tổ chức các hoạt động đền ơn đáp nghĩa, thăm hỏi Mẹ Việt Nam Anh hùng, gia đình thương binh liệt sĩ, gia đình chính sách, có công cách mạng, như “Hành trình về địa chỉ Đỏ”, “Hành trình đến với bảo tàng”, Hành trình “Du lịch học sử”, Hành trình “Về với cội nguồn”...</t>
  </si>
  <si>
    <t>Tổ chức các hoạt động hưởng ứng kỷ niệm 86 năm Ngày thành lập Đoàn TNCS Hồ Chí Minh (26/3/2017) và đợt hoạt động 76 năm Ngày thành lập Đội TNTP Hồ Chí Minh (15/5/2017).</t>
  </si>
  <si>
    <t>Tổ chức các cuộc thi, sân khấu hóa tìm hiểu lịch sử truyền thống Huyện Hình Chánh anh hùng, tìm hiểu về danh nhân, địa danh mà trường mang tên</t>
  </si>
  <si>
    <t xml:space="preserve">Hội thi vẽ tranh Nhành cọ non, </t>
  </si>
  <si>
    <t>Ngày hội “Khoa học với đời sống” cho đội viên học sinh cấp huyện</t>
  </si>
  <si>
    <t xml:space="preserve">Đảm bảo 100% liên đội tham mưu tổ chức chương trình “Thắp sáng ước mơ thiếu nhi Việt Nam” gắn với giao lưu gương tiêu biểu trong học tập và rèn luyện. </t>
  </si>
  <si>
    <t xml:space="preserve">Đảm bảo 100% liên đội đăng ký tham gia phong trào “Đọc và làm theo báo Đội” </t>
  </si>
  <si>
    <t xml:space="preserve">Tổ chức các hoạt động các câu lạc bộ học thuật, câu lạc bộ sáng tạo trong trường học gắn với nâng cao chất lượng học tập và khả năng sáng tạo của đội viên, thiếu nhi. </t>
  </si>
  <si>
    <t xml:space="preserve">Tham gia tập luyện 16 tư thế võ Bác Hồ cho giáo viên Thể dục các trường tiểu học, trung học cơ sở   </t>
  </si>
  <si>
    <t>Tham gia Liên hoan Thể dục nhịp điệu</t>
  </si>
  <si>
    <t>Tham gia Liên hoan Tiếng hát măng non</t>
  </si>
  <si>
    <t>Tham gia Liên hoan các nhóm nhảy, nhóm múa</t>
  </si>
  <si>
    <t>Tham gia Hội thi Nghi thức Đội TNTP Hồ Chí Minh khối tiểu học và trung học cơ sở</t>
  </si>
  <si>
    <t>Tuyên truyền pháp luật, phổ biến luật Trẻ em đến đội viên, học sinh. phát động “Mỗi đội viên, học sinh là một tuyên truyền viên về an toàn giao thông và bảo vệ môi trường”..</t>
  </si>
  <si>
    <t>Tổ chức Hội thi Nghi thức Đội TNTP Hồ Chí Minh cấp liên đội.</t>
  </si>
  <si>
    <t>Tổ chức hoạt động hành trình du khảo, trại rèn luyện kỹ năng trong và ngoài nhà trường dành cho đội viên, học sinh; tổ chức Hành trình trải nghiệm giá trị cuộc sống cho đội viên, thiếu nhi.</t>
  </si>
  <si>
    <t>Đảm bảo 100% các liên đội tiếp tục cũng cố, duy trì câu lạc bộ kỹ năng trong trường</t>
  </si>
  <si>
    <t>Triển khai hướng dẫn cho đội viên, học sinh tập luyện “16 thế võ Bác Hồ” gắn với việc thực hiện thể dục giữa giờ ra chơi. Đồng thời phát động “Mỗi đội viên, thiếu nhi tham gia rèn luyện một môn thể thao”.</t>
  </si>
  <si>
    <t>Tổ chức phát động hưởng ứng chủ đề năm học</t>
  </si>
  <si>
    <t>Tham gia đại hội cháu ngoan Bác Hồ cấp Huyện</t>
  </si>
  <si>
    <t xml:space="preserve">Thực hiện phong trào học tập và làm theo lời Bác trong đội viên, học sinh, tuyên dương và nhân rộng các gương “Tuổi nhỏ làm việc nhỏ”; gương “Cháu ngoan Bác Hồ”, thiếu nhi dũng cảm, đội viên hiếu thảo… </t>
  </si>
  <si>
    <t>Triển khai đến chi đội lớp thực hiện phong trào “30 phút vì Liên đội em xanh, sạch, đẹp” bằng những sản phẩm cụ thể: tổ chức dọn dẹp vệ sinh, trồng và chăm sóc cây xanh, trang trí phòng học,…</t>
  </si>
  <si>
    <t>Tổ chức các ngày hội “Em yêu môi trường xanh”, “Em yêu thiên nhiên” gắn với giáo dục ý thức bảo vệ môi trường, giữ gìn vệ sinh chung cho đội viên, học sinh.</t>
  </si>
  <si>
    <t xml:space="preserve">Mỗi chi đội, liên đội thực hiện 01 công trình măng non “Thiếu nhi làm theo lời Bác”. </t>
  </si>
  <si>
    <t>Liên đội thực hiện chương trình Góc học tập tặng bạn “Mỗi liên đội 01 góc học tập tặng đội viên, học sinh có hoàn cảnh khó khăn”.</t>
  </si>
  <si>
    <t xml:space="preserve">Liên đội phát động phong trào Kế hoạch nhỏ và tổ chức Ngày hội “Em là chiến sỹ nhỏ cần, kiệm” </t>
  </si>
  <si>
    <t>Tham gia Đại hội Cháu ngoan Bác Hồ năm 2017</t>
  </si>
  <si>
    <t xml:space="preserve">Tham gia Liên hoan “Dũng sỹ nhỏ cần, kiệm” </t>
  </si>
  <si>
    <t>Tổ chức các hoạt động tuyên truyền, tập huấn cho đội viên học sinh về các kỹ năng ứng xử, phòng tránh khi bị ngược đãi, xâm hại...</t>
  </si>
  <si>
    <t>Công tác phối hợp chuyển giao lực lượng chỉ huy đội giữa khối TH và THCS; giữa THCS và THPT</t>
  </si>
  <si>
    <t xml:space="preserve">Mô hình, giải pháp sáng tạo </t>
  </si>
  <si>
    <t>VI. Công tác chỉ đạo</t>
  </si>
  <si>
    <t>VII. Hoạt động cấp cụm liên đội</t>
  </si>
  <si>
    <t>VIII. Công trình Măng non:</t>
  </si>
  <si>
    <t>THANG ĐiỂM ĐỘI 2016 - 2017</t>
  </si>
  <si>
    <t>IX.  ĐIỂM CỘNG HOẶC ĐIỂM TRỪ (Theo đánh giá của HĐĐ Huyện và ủy viên Hội đồng Đội phụ trách cụm tuy nhiên tổng điểm  không được quá 1.000 điểm)</t>
  </si>
  <si>
    <t xml:space="preserve"> Tổ chức các hoạt động giáo dục kỹ năng thực hành xã hội gắn với các chương trình như “Một ngày em tập làm chiến sĩ phòng cháy chữa cháy”, “Một ngày em tập làm chiến sĩ cảnh sát giao thông”, “Một ngày em làm nông dân”, “Phóng viên nhí”, “Đội phát thanh măng non”…</t>
  </si>
  <si>
    <t>Hội thi trực tuyến “Em yêu Tổ quốc Việt Nam” năm 2017 do Hội đồng Đội Thành phố tổ chức 
Hội thi trực tuyến "Em yêu khoa học" (đối với khối THCS)</t>
  </si>
  <si>
    <t>Có tham gia đợt hoạt động kỷ niệm 86 năm Ngày thành lập Đoàn TNCS Hồ Chí Minh (26/3/2017) và đợt hoạt động 76 năm Ngày thành lập Đội TNTP Hồ Chí Minh (19/5/2017).</t>
  </si>
  <si>
    <t>Hội thi sáng tác văn học “Ước mơ hồng”</t>
  </si>
  <si>
    <t>Tham gia Hội thi Tiếng anh cho đội viên, học sinh nhằm phát động phong trào học tập, trau dồi kỹ năng ngoại ngữ cho thiếu nhi. 
Liên hoan Olympic các chuyên hiệu rèn luyện đội viên</t>
  </si>
  <si>
    <t>Tổ chức Liên hoan Cháu ngoan Bác Hồ năm 2017 một cách thiết thực hiệu quả.</t>
  </si>
  <si>
    <t xml:space="preserve">Hội thi Chỉ huy Đội giỏi </t>
  </si>
  <si>
    <t>Nêu kết quả việc thực hiện tổng kết công tác Đội và phong trào thiếu nhi năm học 2016 – 2017. Công tác chỉ đạo hoạt động các chi đội</t>
  </si>
  <si>
    <t>Triển khai thực hiện có hiệu quả công trình "góc học tập tặng bạn" cấp liên đội</t>
  </si>
  <si>
    <t>CS</t>
  </si>
  <si>
    <t>H</t>
  </si>
  <si>
    <t>*</t>
  </si>
  <si>
    <t>THCS Hưng Long</t>
  </si>
  <si>
    <t>THCS Tân Túc</t>
  </si>
  <si>
    <t>THCS Bình Chánh</t>
  </si>
  <si>
    <t>THCS Nguyễn Thái Bình</t>
  </si>
  <si>
    <t>THCS Qui Đức</t>
  </si>
  <si>
    <t>THCS Đa Phước</t>
  </si>
  <si>
    <t>THCS Phong Phú</t>
  </si>
  <si>
    <t>THCS Tân Quý Tây</t>
  </si>
  <si>
    <t>THCS Nguyễn Văn Linh</t>
  </si>
  <si>
    <t>Tổ chức sinh hoạt chủ điểm theo quy định
Đợt 1: Chủ đề “Vững bước tiến lên Đoàn” (tháng 3/2017).
Đợt 2: Chủ đề “Rạng ngời trang sử Đội” (tháng 5/2017).</t>
  </si>
  <si>
    <r>
      <t>Chương trình “Măng non sẵn sàng vì biển đảo quê hương”, tìm hiểu chủ quyền biên giới, biển đảo Việt Nam,</t>
    </r>
    <r>
      <rPr>
        <i/>
        <sz val="10"/>
        <color theme="1"/>
        <rFont val="Times New Roman"/>
        <family val="1"/>
      </rPr>
      <t xml:space="preserve"> </t>
    </r>
    <r>
      <rPr>
        <sz val="10"/>
        <color theme="1"/>
        <rFont val="Times New Roman"/>
        <family val="1"/>
      </rPr>
      <t>tổ chức cho các em tham quan, tìm hiểu, giao lưu với các chiến sĩ đang làm nhiệm vụ tại các vùng biên giới, biển đảo…</t>
    </r>
  </si>
  <si>
    <r>
      <rPr>
        <b/>
        <i/>
        <sz val="10"/>
        <color theme="1"/>
        <rFont val="Times New Roman"/>
        <family val="1"/>
      </rPr>
      <t>Liệt kê:</t>
    </r>
    <r>
      <rPr>
        <sz val="10"/>
        <color theme="1"/>
        <rFont val="Times New Roman"/>
        <family val="1"/>
      </rPr>
      <t xml:space="preserve">
-Tham gia giám sát và phản biện xã hội với hoạt động thiếu nhi
-Tổ chức sân chơi định kỳ dành cho thiếu nhi</t>
    </r>
  </si>
  <si>
    <r>
      <rPr>
        <b/>
        <i/>
        <sz val="10"/>
        <color theme="1"/>
        <rFont val="Times New Roman"/>
        <family val="1"/>
      </rPr>
      <t>Liệt kê:</t>
    </r>
    <r>
      <rPr>
        <sz val="10"/>
        <color theme="1"/>
        <rFont val="Times New Roman"/>
        <family val="1"/>
      </rPr>
      <t xml:space="preserve">
-Bồi dưỡng tập huấn Phụ trách Sao 
-Bồi dưỡng tập huấn Phụ trách Lớp Nhi đồng
-Thực hiện chương trình Dự bị đội viên</t>
    </r>
  </si>
  <si>
    <r>
      <rPr>
        <b/>
        <i/>
        <sz val="10"/>
        <color theme="1"/>
        <rFont val="Times New Roman"/>
        <family val="1"/>
      </rPr>
      <t>Liệt kê:</t>
    </r>
    <r>
      <rPr>
        <sz val="10"/>
        <color theme="1"/>
        <rFont val="Times New Roman"/>
        <family val="1"/>
      </rPr>
      <t xml:space="preserve">
-Triển khai, thực hiện chương trình Rèn luyện đội viên
-Kết nạp đội viên theo quy định
-Trưởng thành Đội và chuyển giao Đội viên trưởng thành</t>
    </r>
  </si>
  <si>
    <r>
      <rPr>
        <b/>
        <i/>
        <sz val="10"/>
        <color theme="1"/>
        <rFont val="Times New Roman"/>
        <family val="1"/>
      </rPr>
      <t>Liệt kê:</t>
    </r>
    <r>
      <rPr>
        <sz val="10"/>
        <color theme="1"/>
        <rFont val="Times New Roman"/>
        <family val="1"/>
      </rPr>
      <t xml:space="preserve">
-Tập huấn Chỉ huy Đội liên đội, 
-Tham gia tập huấn Chỉ huy Đội cấp Huyện
- Tham gia hoạt động của Câu lạc bộ Chỉ huy Đội</t>
    </r>
  </si>
  <si>
    <r>
      <rPr>
        <b/>
        <i/>
        <sz val="10"/>
        <color theme="1"/>
        <rFont val="Times New Roman"/>
        <family val="1"/>
      </rPr>
      <t>Liệt kê:</t>
    </r>
    <r>
      <rPr>
        <sz val="10"/>
        <color theme="1"/>
        <rFont val="Times New Roman"/>
        <family val="1"/>
      </rPr>
      <t xml:space="preserve">
-Thực hiện xây dựng “Liên đội, chi đội 3 tốt”
-Đại hội, Hội nghị chi đội
-Đại hội, Hội nghị liên đội và tham gia Lễ trao Quyết định công nhận Ban Chỉ huy liên đội</t>
    </r>
  </si>
  <si>
    <r>
      <rPr>
        <b/>
        <i/>
        <sz val="10"/>
        <color theme="1"/>
        <rFont val="Times New Roman"/>
        <family val="1"/>
      </rPr>
      <t>Liệt kê:</t>
    </r>
    <r>
      <rPr>
        <sz val="10"/>
        <color theme="1"/>
        <rFont val="Times New Roman"/>
        <family val="1"/>
      </rPr>
      <t xml:space="preserve">
-Thực hiện chương trình Rèn luyện phụ trách Đội
- Tham gia hoạt động Câu lạc bộ phụ trách thiếu nhi địa bàn dân cư
-Trang bị đồng phục, tài liệu kỹ năng nghiệp vụ </t>
    </r>
  </si>
  <si>
    <r>
      <t>Chương trình “Măng non sẵn sàng vì biển đảo quê hương”, tìm hiểu chủ quyền biên giới, biển đảo Việt Nam,</t>
    </r>
    <r>
      <rPr>
        <i/>
        <sz val="10"/>
        <rFont val="Times New Roman"/>
        <family val="1"/>
      </rPr>
      <t xml:space="preserve"> </t>
    </r>
    <r>
      <rPr>
        <sz val="10"/>
        <rFont val="Times New Roman"/>
        <family val="1"/>
      </rPr>
      <t>tổ chức cho các em tham quan, tìm hiểu, giao lưu với các chiến sĩ đang làm nhiệm vụ tại các vùng biên giới, biển đảo…</t>
    </r>
  </si>
  <si>
    <r>
      <rPr>
        <b/>
        <i/>
        <sz val="10"/>
        <rFont val="Times New Roman"/>
        <family val="1"/>
      </rPr>
      <t>Liệt kê:</t>
    </r>
    <r>
      <rPr>
        <sz val="10"/>
        <rFont val="Times New Roman"/>
        <family val="1"/>
      </rPr>
      <t xml:space="preserve">
-Tham gia giám sát và phản biện xã hội với hoạt động thiếu nhi
-Tổ chức sân chơi định kỳ dành cho thiếu nhi</t>
    </r>
  </si>
  <si>
    <r>
      <rPr>
        <b/>
        <i/>
        <sz val="10"/>
        <rFont val="Times New Roman"/>
        <family val="1"/>
      </rPr>
      <t>Liệt kê:</t>
    </r>
    <r>
      <rPr>
        <sz val="10"/>
        <rFont val="Times New Roman"/>
        <family val="1"/>
      </rPr>
      <t xml:space="preserve">
-Bồi dưỡng tập huấn Phụ trách Sao 
-Bồi dưỡng tập huấn Phụ trách Lớp Nhi đồng
-Thực hiện chương trình Dự bị đội viên</t>
    </r>
  </si>
  <si>
    <r>
      <rPr>
        <b/>
        <i/>
        <sz val="10"/>
        <rFont val="Times New Roman"/>
        <family val="1"/>
      </rPr>
      <t>Liệt kê:</t>
    </r>
    <r>
      <rPr>
        <sz val="10"/>
        <rFont val="Times New Roman"/>
        <family val="1"/>
      </rPr>
      <t xml:space="preserve">
-Triển khai, thực hiện chương trình Rèn luyện đội viên
-Kết nạp đội viên theo quy định
-Trưởng thành Đội và chuyển giao Đội viên trưởng thành</t>
    </r>
  </si>
  <si>
    <r>
      <rPr>
        <b/>
        <i/>
        <sz val="10"/>
        <rFont val="Times New Roman"/>
        <family val="1"/>
      </rPr>
      <t>Liệt kê:</t>
    </r>
    <r>
      <rPr>
        <sz val="10"/>
        <rFont val="Times New Roman"/>
        <family val="1"/>
      </rPr>
      <t xml:space="preserve">
-Tập huấn Chỉ huy Đội liên đội, 
-Tham gia tập huấn Chỉ huy Đội cấp Huyện
- Tham gia hoạt động của Câu lạc bộ Chỉ huy Đội</t>
    </r>
  </si>
  <si>
    <r>
      <rPr>
        <b/>
        <i/>
        <sz val="10"/>
        <rFont val="Times New Roman"/>
        <family val="1"/>
      </rPr>
      <t>Liệt kê:</t>
    </r>
    <r>
      <rPr>
        <sz val="10"/>
        <rFont val="Times New Roman"/>
        <family val="1"/>
      </rPr>
      <t xml:space="preserve">
-Thực hiện xây dựng “Liên đội, chi đội 3 tốt”
-Đại hội, Hội nghị chi đội
-Đại hội, Hội nghị liên đội và tham gia Lễ trao Quyết định công nhận Ban Chỉ huy liên đội</t>
    </r>
  </si>
  <si>
    <r>
      <rPr>
        <b/>
        <i/>
        <sz val="10"/>
        <rFont val="Times New Roman"/>
        <family val="1"/>
      </rPr>
      <t>Liệt kê:</t>
    </r>
    <r>
      <rPr>
        <sz val="10"/>
        <rFont val="Times New Roman"/>
        <family val="1"/>
      </rPr>
      <t xml:space="preserve">
-Thực hiện chương trình Rèn luyện phụ trách Đội
- Tham gia hoạt động Câu lạc bộ phụ trách thiếu nhi địa bàn dân cư
-Trang bị đồng phục, tài liệu kỹ năng nghiệp vụ </t>
    </r>
  </si>
  <si>
    <t xml:space="preserve">- Mạnh (85% tổng số điểm trở lên): </t>
  </si>
  <si>
    <t xml:space="preserve">- Tiên tiến (75% đến dưới 85%): </t>
  </si>
  <si>
    <t xml:space="preserve">- Khá (65% đến dưới 75%): </t>
  </si>
  <si>
    <t xml:space="preserve">- Trung bình (50% đến dưới 65%): </t>
  </si>
  <si>
    <r>
      <t>- Yếu (50% tổng số điểm trở xuống):</t>
    </r>
    <r>
      <rPr>
        <b/>
        <sz val="14"/>
        <color theme="1"/>
        <rFont val="Times New Roman"/>
        <family val="1"/>
      </rPr>
      <t xml:space="preserve"> </t>
    </r>
  </si>
</sst>
</file>

<file path=xl/styles.xml><?xml version="1.0" encoding="utf-8"?>
<styleSheet xmlns="http://schemas.openxmlformats.org/spreadsheetml/2006/main">
  <fonts count="28">
    <font>
      <sz val="11"/>
      <color theme="1"/>
      <name val="Calibri"/>
      <family val="2"/>
      <scheme val="minor"/>
    </font>
    <font>
      <b/>
      <sz val="10"/>
      <color theme="1"/>
      <name val="Times New Roman"/>
      <family val="1"/>
    </font>
    <font>
      <sz val="10"/>
      <color theme="1"/>
      <name val="Times New Roman"/>
      <family val="1"/>
    </font>
    <font>
      <b/>
      <sz val="10"/>
      <color rgb="FFFF0000"/>
      <name val="Times New Roman"/>
      <family val="1"/>
    </font>
    <font>
      <i/>
      <sz val="10"/>
      <color theme="1"/>
      <name val="Times New Roman"/>
      <family val="1"/>
    </font>
    <font>
      <b/>
      <i/>
      <sz val="10"/>
      <color theme="1"/>
      <name val="Times New Roman"/>
      <family val="1"/>
    </font>
    <font>
      <sz val="10"/>
      <name val="Times New Roman"/>
      <family val="1"/>
    </font>
    <font>
      <b/>
      <sz val="10"/>
      <name val="Times New Roman"/>
      <family val="1"/>
    </font>
    <font>
      <sz val="10"/>
      <color indexed="8"/>
      <name val="Times New Roman"/>
      <family val="1"/>
    </font>
    <font>
      <b/>
      <sz val="11"/>
      <color theme="1"/>
      <name val="Times New Roman"/>
      <family val="1"/>
    </font>
    <font>
      <b/>
      <sz val="11"/>
      <color rgb="FFFF0000"/>
      <name val="Times New Roman"/>
      <family val="1"/>
    </font>
    <font>
      <sz val="11"/>
      <color theme="1"/>
      <name val="Times New Roman"/>
      <family val="1"/>
    </font>
    <font>
      <sz val="11"/>
      <name val="Times New Roman"/>
      <family val="1"/>
    </font>
    <font>
      <b/>
      <sz val="11"/>
      <name val="Times New Roman"/>
      <family val="1"/>
    </font>
    <font>
      <b/>
      <sz val="12"/>
      <color rgb="FFFF0000"/>
      <name val="Times New Roman"/>
      <family val="1"/>
    </font>
    <font>
      <sz val="12"/>
      <color theme="1"/>
      <name val="Times New Roman"/>
      <family val="1"/>
    </font>
    <font>
      <sz val="12"/>
      <name val="Times New Roman"/>
      <family val="1"/>
    </font>
    <font>
      <b/>
      <sz val="12"/>
      <name val="Times New Roman"/>
      <family val="1"/>
    </font>
    <font>
      <sz val="11"/>
      <color rgb="FF00B0F0"/>
      <name val="Times New Roman"/>
      <family val="1"/>
    </font>
    <font>
      <sz val="10"/>
      <color rgb="FF00B0F0"/>
      <name val="Times New Roman"/>
      <family val="1"/>
    </font>
    <font>
      <i/>
      <sz val="10"/>
      <name val="Times New Roman"/>
      <family val="1"/>
    </font>
    <font>
      <b/>
      <i/>
      <sz val="10"/>
      <name val="Times New Roman"/>
      <family val="1"/>
    </font>
    <font>
      <sz val="12"/>
      <color rgb="FF00B0F0"/>
      <name val="Times New Roman"/>
      <family val="1"/>
    </font>
    <font>
      <sz val="10"/>
      <color rgb="FFFF0000"/>
      <name val="Times New Roman"/>
      <family val="1"/>
    </font>
    <font>
      <sz val="11"/>
      <color rgb="FFFF0000"/>
      <name val="Times New Roman"/>
      <family val="1"/>
    </font>
    <font>
      <sz val="12"/>
      <color rgb="FFFF0000"/>
      <name val="Times New Roman"/>
      <family val="1"/>
    </font>
    <font>
      <sz val="14"/>
      <color theme="1"/>
      <name val="Times New Roman"/>
      <family val="1"/>
    </font>
    <font>
      <b/>
      <sz val="14"/>
      <color theme="1"/>
      <name val="Times New Roman"/>
      <family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129">
    <xf numFmtId="0" fontId="0" fillId="0" borderId="0" xfId="0"/>
    <xf numFmtId="0" fontId="2" fillId="0" borderId="0" xfId="0" applyFont="1" applyFill="1" applyAlignment="1">
      <alignmen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0" xfId="0" applyFont="1" applyFill="1" applyAlignment="1">
      <alignment vertical="center" wrapText="1"/>
    </xf>
    <xf numFmtId="0" fontId="1"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vertical="center" wrapText="1"/>
    </xf>
    <xf numFmtId="0" fontId="7"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0" xfId="0" applyFont="1" applyFill="1" applyAlignment="1">
      <alignment vertical="center" wrapText="1"/>
    </xf>
    <xf numFmtId="0" fontId="7" fillId="0" borderId="1" xfId="0" applyFont="1" applyFill="1" applyBorder="1" applyAlignment="1">
      <alignment vertical="center" wrapText="1"/>
    </xf>
    <xf numFmtId="0" fontId="6" fillId="0"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8"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15" fillId="0" borderId="0" xfId="0" applyFont="1" applyFill="1" applyAlignment="1">
      <alignment horizontal="center" vertical="center"/>
    </xf>
    <xf numFmtId="0" fontId="16" fillId="2" borderId="2"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23"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6" fillId="0" borderId="0" xfId="0" applyFont="1" applyFill="1" applyAlignment="1">
      <alignment horizontal="left" vertical="center" wrapText="1"/>
    </xf>
    <xf numFmtId="0" fontId="26" fillId="0" borderId="0" xfId="0" applyFont="1" applyFill="1" applyAlignment="1">
      <alignment horizontal="left" vertical="center"/>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569"/>
  <sheetViews>
    <sheetView tabSelected="1" zoomScale="110" zoomScaleNormal="110" workbookViewId="0">
      <pane xSplit="2" ySplit="3" topLeftCell="C104" activePane="bottomRight" state="frozen"/>
      <selection pane="topRight" activeCell="C1" sqref="C1"/>
      <selection pane="bottomLeft" activeCell="A4" sqref="A4"/>
      <selection pane="bottomRight" activeCell="P114" sqref="P114"/>
    </sheetView>
  </sheetViews>
  <sheetFormatPr defaultRowHeight="12.75"/>
  <cols>
    <col min="1" max="1" width="4.42578125" style="71" bestFit="1" customWidth="1"/>
    <col min="2" max="2" width="47.7109375" style="107" customWidth="1"/>
    <col min="3" max="4" width="6.5703125" style="71" customWidth="1"/>
    <col min="5" max="5" width="6.5703125" style="80" customWidth="1"/>
    <col min="6" max="6" width="6.5703125" style="71" customWidth="1"/>
    <col min="7" max="7" width="6.5703125" style="80" customWidth="1"/>
    <col min="8" max="8" width="6.5703125" style="71" customWidth="1"/>
    <col min="9" max="9" width="6.5703125" style="80" customWidth="1"/>
    <col min="10" max="10" width="6.5703125" style="71" customWidth="1"/>
    <col min="11" max="11" width="6.5703125" style="80" customWidth="1"/>
    <col min="12" max="12" width="6.5703125" style="71" customWidth="1"/>
    <col min="13" max="13" width="6.5703125" style="80" customWidth="1"/>
    <col min="14" max="14" width="6.5703125" style="71" customWidth="1"/>
    <col min="15" max="15" width="6.5703125" style="80" customWidth="1"/>
    <col min="16" max="16" width="6.5703125" style="71" customWidth="1"/>
    <col min="17" max="17" width="6.5703125" style="80" customWidth="1"/>
    <col min="18" max="18" width="6.5703125" style="71" customWidth="1"/>
    <col min="19" max="19" width="6.5703125" style="80" customWidth="1"/>
    <col min="20" max="20" width="6.5703125" style="71" customWidth="1"/>
    <col min="21" max="21" width="6.5703125" style="80" customWidth="1"/>
    <col min="22" max="16384" width="9.140625" style="71"/>
  </cols>
  <sheetData>
    <row r="1" spans="1:21">
      <c r="A1" s="53" t="s">
        <v>83</v>
      </c>
      <c r="B1" s="53"/>
      <c r="C1" s="53"/>
      <c r="D1" s="53"/>
      <c r="E1" s="53"/>
      <c r="F1" s="53"/>
      <c r="G1" s="53"/>
      <c r="H1" s="53"/>
      <c r="I1" s="53"/>
      <c r="J1" s="53"/>
      <c r="K1" s="53"/>
      <c r="L1" s="53"/>
      <c r="M1" s="53"/>
      <c r="N1" s="53"/>
      <c r="O1" s="53"/>
      <c r="P1" s="53"/>
      <c r="Q1" s="53"/>
      <c r="R1" s="53"/>
      <c r="S1" s="53"/>
      <c r="T1" s="53"/>
      <c r="U1" s="53"/>
    </row>
    <row r="2" spans="1:21" ht="45" customHeight="1">
      <c r="A2" s="55" t="s">
        <v>28</v>
      </c>
      <c r="B2" s="55" t="s">
        <v>0</v>
      </c>
      <c r="C2" s="56" t="s">
        <v>1</v>
      </c>
      <c r="D2" s="57" t="s">
        <v>98</v>
      </c>
      <c r="E2" s="58"/>
      <c r="F2" s="57" t="s">
        <v>100</v>
      </c>
      <c r="G2" s="58"/>
      <c r="H2" s="57" t="s">
        <v>97</v>
      </c>
      <c r="I2" s="58"/>
      <c r="J2" s="57" t="s">
        <v>103</v>
      </c>
      <c r="K2" s="58"/>
      <c r="L2" s="57" t="s">
        <v>102</v>
      </c>
      <c r="M2" s="58"/>
      <c r="N2" s="57" t="s">
        <v>105</v>
      </c>
      <c r="O2" s="58"/>
      <c r="P2" s="57" t="s">
        <v>99</v>
      </c>
      <c r="Q2" s="58"/>
      <c r="R2" s="57" t="s">
        <v>104</v>
      </c>
      <c r="S2" s="58"/>
      <c r="T2" s="57" t="s">
        <v>101</v>
      </c>
      <c r="U2" s="58"/>
    </row>
    <row r="3" spans="1:21">
      <c r="A3" s="59"/>
      <c r="B3" s="59"/>
      <c r="C3" s="60"/>
      <c r="D3" s="61"/>
      <c r="E3" s="72" t="s">
        <v>95</v>
      </c>
      <c r="F3" s="61" t="s">
        <v>94</v>
      </c>
      <c r="G3" s="72" t="s">
        <v>95</v>
      </c>
      <c r="H3" s="61" t="s">
        <v>94</v>
      </c>
      <c r="I3" s="72" t="s">
        <v>95</v>
      </c>
      <c r="J3" s="61" t="s">
        <v>94</v>
      </c>
      <c r="K3" s="72" t="s">
        <v>95</v>
      </c>
      <c r="L3" s="61" t="s">
        <v>94</v>
      </c>
      <c r="M3" s="72" t="s">
        <v>95</v>
      </c>
      <c r="N3" s="61" t="s">
        <v>94</v>
      </c>
      <c r="O3" s="72" t="s">
        <v>95</v>
      </c>
      <c r="P3" s="61" t="s">
        <v>94</v>
      </c>
      <c r="Q3" s="72" t="s">
        <v>95</v>
      </c>
      <c r="R3" s="61" t="s">
        <v>94</v>
      </c>
      <c r="S3" s="72" t="s">
        <v>95</v>
      </c>
      <c r="T3" s="61" t="s">
        <v>94</v>
      </c>
      <c r="U3" s="72" t="s">
        <v>95</v>
      </c>
    </row>
    <row r="4" spans="1:21" ht="25.5">
      <c r="A4" s="62">
        <v>1</v>
      </c>
      <c r="B4" s="102" t="s">
        <v>29</v>
      </c>
      <c r="C4" s="64">
        <f>SUM(C5,C16,C26,C40,C54)</f>
        <v>315</v>
      </c>
      <c r="D4" s="64">
        <f t="shared" ref="D4:U4" si="0">SUM(D5,D16,D26,D40,D54)</f>
        <v>253</v>
      </c>
      <c r="E4" s="73">
        <f t="shared" si="0"/>
        <v>286</v>
      </c>
      <c r="F4" s="64">
        <f t="shared" si="0"/>
        <v>229</v>
      </c>
      <c r="G4" s="73">
        <f t="shared" si="0"/>
        <v>265</v>
      </c>
      <c r="H4" s="64">
        <f t="shared" si="0"/>
        <v>304</v>
      </c>
      <c r="I4" s="73">
        <f t="shared" si="0"/>
        <v>274</v>
      </c>
      <c r="J4" s="64">
        <f t="shared" si="0"/>
        <v>256</v>
      </c>
      <c r="K4" s="73">
        <f t="shared" si="0"/>
        <v>273</v>
      </c>
      <c r="L4" s="64">
        <f t="shared" si="0"/>
        <v>248</v>
      </c>
      <c r="M4" s="73">
        <f t="shared" si="0"/>
        <v>252</v>
      </c>
      <c r="N4" s="64">
        <f t="shared" si="0"/>
        <v>286</v>
      </c>
      <c r="O4" s="73">
        <f t="shared" si="0"/>
        <v>263</v>
      </c>
      <c r="P4" s="64">
        <f t="shared" si="0"/>
        <v>291</v>
      </c>
      <c r="Q4" s="73">
        <f t="shared" si="0"/>
        <v>262</v>
      </c>
      <c r="R4" s="64">
        <f t="shared" si="0"/>
        <v>256</v>
      </c>
      <c r="S4" s="73">
        <f t="shared" si="0"/>
        <v>264</v>
      </c>
      <c r="T4" s="64">
        <f t="shared" si="0"/>
        <v>307</v>
      </c>
      <c r="U4" s="73">
        <f t="shared" si="0"/>
        <v>264</v>
      </c>
    </row>
    <row r="5" spans="1:21" ht="25.5">
      <c r="A5" s="62">
        <v>2</v>
      </c>
      <c r="B5" s="102" t="s">
        <v>30</v>
      </c>
      <c r="C5" s="64">
        <f>SUM(C6,C10)</f>
        <v>70</v>
      </c>
      <c r="D5" s="64">
        <f t="shared" ref="D5:U5" si="1">SUM(D6,D10)</f>
        <v>65</v>
      </c>
      <c r="E5" s="73">
        <f t="shared" si="1"/>
        <v>55</v>
      </c>
      <c r="F5" s="64">
        <f t="shared" si="1"/>
        <v>51</v>
      </c>
      <c r="G5" s="73">
        <f t="shared" si="1"/>
        <v>61</v>
      </c>
      <c r="H5" s="64">
        <f t="shared" si="1"/>
        <v>59</v>
      </c>
      <c r="I5" s="73">
        <f t="shared" si="1"/>
        <v>54</v>
      </c>
      <c r="J5" s="64">
        <f t="shared" si="1"/>
        <v>70</v>
      </c>
      <c r="K5" s="73">
        <f t="shared" si="1"/>
        <v>57</v>
      </c>
      <c r="L5" s="64">
        <f t="shared" si="1"/>
        <v>55</v>
      </c>
      <c r="M5" s="73">
        <f t="shared" si="1"/>
        <v>49</v>
      </c>
      <c r="N5" s="64">
        <f t="shared" si="1"/>
        <v>64</v>
      </c>
      <c r="O5" s="73">
        <f t="shared" si="1"/>
        <v>53</v>
      </c>
      <c r="P5" s="64">
        <f t="shared" si="1"/>
        <v>70</v>
      </c>
      <c r="Q5" s="73">
        <f t="shared" si="1"/>
        <v>51</v>
      </c>
      <c r="R5" s="64">
        <f t="shared" si="1"/>
        <v>56</v>
      </c>
      <c r="S5" s="73">
        <f t="shared" si="1"/>
        <v>53</v>
      </c>
      <c r="T5" s="64">
        <f t="shared" si="1"/>
        <v>70</v>
      </c>
      <c r="U5" s="73">
        <f t="shared" si="1"/>
        <v>49</v>
      </c>
    </row>
    <row r="6" spans="1:21" ht="15">
      <c r="A6" s="62">
        <v>3</v>
      </c>
      <c r="B6" s="102" t="s">
        <v>31</v>
      </c>
      <c r="C6" s="65">
        <f>SUM(C7,C8,C9)</f>
        <v>35</v>
      </c>
      <c r="D6" s="65">
        <f t="shared" ref="D6:U6" si="2">SUM(D7,D8,D9)</f>
        <v>30</v>
      </c>
      <c r="E6" s="74">
        <f t="shared" si="2"/>
        <v>20</v>
      </c>
      <c r="F6" s="65">
        <f t="shared" si="2"/>
        <v>16</v>
      </c>
      <c r="G6" s="74">
        <f t="shared" si="2"/>
        <v>26</v>
      </c>
      <c r="H6" s="65">
        <f t="shared" si="2"/>
        <v>24</v>
      </c>
      <c r="I6" s="74">
        <f t="shared" si="2"/>
        <v>18</v>
      </c>
      <c r="J6" s="65">
        <f t="shared" si="2"/>
        <v>35</v>
      </c>
      <c r="K6" s="74">
        <f t="shared" si="2"/>
        <v>22</v>
      </c>
      <c r="L6" s="65">
        <f t="shared" si="2"/>
        <v>20</v>
      </c>
      <c r="M6" s="74">
        <f t="shared" si="2"/>
        <v>14</v>
      </c>
      <c r="N6" s="65">
        <f t="shared" si="2"/>
        <v>29</v>
      </c>
      <c r="O6" s="74">
        <f t="shared" si="2"/>
        <v>18</v>
      </c>
      <c r="P6" s="65">
        <f t="shared" si="2"/>
        <v>35</v>
      </c>
      <c r="Q6" s="74">
        <f t="shared" si="2"/>
        <v>16</v>
      </c>
      <c r="R6" s="65">
        <f t="shared" si="2"/>
        <v>21</v>
      </c>
      <c r="S6" s="74">
        <f t="shared" si="2"/>
        <v>18</v>
      </c>
      <c r="T6" s="65">
        <f t="shared" si="2"/>
        <v>35</v>
      </c>
      <c r="U6" s="74">
        <f t="shared" si="2"/>
        <v>14</v>
      </c>
    </row>
    <row r="7" spans="1:21" ht="38.25">
      <c r="A7" s="62">
        <v>4</v>
      </c>
      <c r="B7" s="103" t="s">
        <v>86</v>
      </c>
      <c r="C7" s="65">
        <v>10</v>
      </c>
      <c r="D7" s="62">
        <v>10</v>
      </c>
      <c r="E7" s="75">
        <v>10</v>
      </c>
      <c r="F7" s="62">
        <v>6</v>
      </c>
      <c r="G7" s="75">
        <v>6</v>
      </c>
      <c r="H7" s="62">
        <v>6</v>
      </c>
      <c r="I7" s="75">
        <v>2</v>
      </c>
      <c r="J7" s="62">
        <v>10</v>
      </c>
      <c r="K7" s="75">
        <v>6</v>
      </c>
      <c r="L7" s="62">
        <v>4</v>
      </c>
      <c r="M7" s="75">
        <v>0</v>
      </c>
      <c r="N7" s="62">
        <v>8</v>
      </c>
      <c r="O7" s="75">
        <v>4</v>
      </c>
      <c r="P7" s="62">
        <v>10</v>
      </c>
      <c r="Q7" s="74">
        <v>5</v>
      </c>
      <c r="R7" s="62">
        <v>4</v>
      </c>
      <c r="S7" s="75">
        <v>2</v>
      </c>
      <c r="T7" s="67">
        <v>10</v>
      </c>
      <c r="U7" s="74">
        <v>4</v>
      </c>
    </row>
    <row r="8" spans="1:21" ht="25.5">
      <c r="A8" s="62">
        <v>5</v>
      </c>
      <c r="B8" s="103" t="s">
        <v>47</v>
      </c>
      <c r="C8" s="65">
        <v>15</v>
      </c>
      <c r="D8" s="62">
        <v>10</v>
      </c>
      <c r="E8" s="75">
        <v>0</v>
      </c>
      <c r="F8" s="62"/>
      <c r="G8" s="75">
        <v>10</v>
      </c>
      <c r="H8" s="62">
        <v>8</v>
      </c>
      <c r="I8" s="75">
        <v>6</v>
      </c>
      <c r="J8" s="62">
        <v>15</v>
      </c>
      <c r="K8" s="75">
        <v>6</v>
      </c>
      <c r="L8" s="62">
        <v>6</v>
      </c>
      <c r="M8" s="75">
        <v>4</v>
      </c>
      <c r="N8" s="62">
        <v>11</v>
      </c>
      <c r="O8" s="75">
        <v>4</v>
      </c>
      <c r="P8" s="62">
        <v>15</v>
      </c>
      <c r="Q8" s="74">
        <v>1</v>
      </c>
      <c r="R8" s="62">
        <v>7</v>
      </c>
      <c r="S8" s="75">
        <v>6</v>
      </c>
      <c r="T8" s="67">
        <v>15</v>
      </c>
      <c r="U8" s="74">
        <v>0</v>
      </c>
    </row>
    <row r="9" spans="1:21" ht="38.25">
      <c r="A9" s="62">
        <v>6</v>
      </c>
      <c r="B9" s="103" t="s">
        <v>87</v>
      </c>
      <c r="C9" s="65">
        <v>10</v>
      </c>
      <c r="D9" s="62">
        <v>10</v>
      </c>
      <c r="E9" s="75">
        <v>10</v>
      </c>
      <c r="F9" s="62">
        <v>10</v>
      </c>
      <c r="G9" s="75">
        <v>10</v>
      </c>
      <c r="H9" s="62">
        <v>10</v>
      </c>
      <c r="I9" s="75">
        <v>10</v>
      </c>
      <c r="J9" s="62">
        <v>10</v>
      </c>
      <c r="K9" s="75">
        <v>10</v>
      </c>
      <c r="L9" s="62">
        <v>10</v>
      </c>
      <c r="M9" s="75">
        <v>10</v>
      </c>
      <c r="N9" s="62">
        <v>10</v>
      </c>
      <c r="O9" s="75">
        <v>10</v>
      </c>
      <c r="P9" s="62">
        <v>10</v>
      </c>
      <c r="Q9" s="74">
        <v>10</v>
      </c>
      <c r="R9" s="62">
        <v>10</v>
      </c>
      <c r="S9" s="75">
        <v>10</v>
      </c>
      <c r="T9" s="67">
        <v>10</v>
      </c>
      <c r="U9" s="74">
        <v>10</v>
      </c>
    </row>
    <row r="10" spans="1:21" ht="15">
      <c r="A10" s="62">
        <v>7</v>
      </c>
      <c r="B10" s="102" t="s">
        <v>32</v>
      </c>
      <c r="C10" s="65">
        <f>SUM(C11,C12,C13,C14,C15)</f>
        <v>35</v>
      </c>
      <c r="D10" s="65">
        <f t="shared" ref="D10:U10" si="3">SUM(D11,D12,D13,D14,D15)</f>
        <v>35</v>
      </c>
      <c r="E10" s="74">
        <f t="shared" si="3"/>
        <v>35</v>
      </c>
      <c r="F10" s="65">
        <f t="shared" si="3"/>
        <v>35</v>
      </c>
      <c r="G10" s="74">
        <f t="shared" si="3"/>
        <v>35</v>
      </c>
      <c r="H10" s="65">
        <f t="shared" si="3"/>
        <v>35</v>
      </c>
      <c r="I10" s="74">
        <f t="shared" si="3"/>
        <v>36</v>
      </c>
      <c r="J10" s="65">
        <f t="shared" si="3"/>
        <v>35</v>
      </c>
      <c r="K10" s="74">
        <f t="shared" si="3"/>
        <v>35</v>
      </c>
      <c r="L10" s="65">
        <f t="shared" si="3"/>
        <v>35</v>
      </c>
      <c r="M10" s="74">
        <f t="shared" si="3"/>
        <v>35</v>
      </c>
      <c r="N10" s="65">
        <f t="shared" si="3"/>
        <v>35</v>
      </c>
      <c r="O10" s="74">
        <f t="shared" si="3"/>
        <v>35</v>
      </c>
      <c r="P10" s="65">
        <f t="shared" si="3"/>
        <v>35</v>
      </c>
      <c r="Q10" s="74">
        <f t="shared" si="3"/>
        <v>35</v>
      </c>
      <c r="R10" s="65">
        <f t="shared" si="3"/>
        <v>35</v>
      </c>
      <c r="S10" s="74">
        <f t="shared" si="3"/>
        <v>35</v>
      </c>
      <c r="T10" s="65">
        <f t="shared" si="3"/>
        <v>35</v>
      </c>
      <c r="U10" s="74">
        <f t="shared" si="3"/>
        <v>35</v>
      </c>
    </row>
    <row r="11" spans="1:21" ht="38.25">
      <c r="A11" s="62">
        <v>8</v>
      </c>
      <c r="B11" s="103" t="s">
        <v>51</v>
      </c>
      <c r="C11" s="65">
        <v>5</v>
      </c>
      <c r="D11" s="62">
        <v>5</v>
      </c>
      <c r="E11" s="74">
        <v>5</v>
      </c>
      <c r="F11" s="62">
        <v>5</v>
      </c>
      <c r="G11" s="75">
        <v>5</v>
      </c>
      <c r="H11" s="62">
        <v>5</v>
      </c>
      <c r="I11" s="75">
        <v>6</v>
      </c>
      <c r="J11" s="62">
        <v>5</v>
      </c>
      <c r="K11" s="75">
        <v>5</v>
      </c>
      <c r="L11" s="62">
        <v>5</v>
      </c>
      <c r="M11" s="74">
        <v>5</v>
      </c>
      <c r="N11" s="62">
        <v>5</v>
      </c>
      <c r="O11" s="75">
        <v>5</v>
      </c>
      <c r="P11" s="62">
        <v>5</v>
      </c>
      <c r="Q11" s="74">
        <v>5</v>
      </c>
      <c r="R11" s="62">
        <v>5</v>
      </c>
      <c r="S11" s="75">
        <v>5</v>
      </c>
      <c r="T11" s="67">
        <v>5</v>
      </c>
      <c r="U11" s="74">
        <v>5</v>
      </c>
    </row>
    <row r="12" spans="1:21" ht="51">
      <c r="A12" s="62">
        <v>9</v>
      </c>
      <c r="B12" s="103" t="s">
        <v>48</v>
      </c>
      <c r="C12" s="65">
        <v>8</v>
      </c>
      <c r="D12" s="62">
        <v>8</v>
      </c>
      <c r="E12" s="74">
        <v>8</v>
      </c>
      <c r="F12" s="62">
        <v>8</v>
      </c>
      <c r="G12" s="75">
        <v>8</v>
      </c>
      <c r="H12" s="62">
        <v>8</v>
      </c>
      <c r="I12" s="74">
        <v>8</v>
      </c>
      <c r="J12" s="62">
        <v>8</v>
      </c>
      <c r="K12" s="75">
        <v>8</v>
      </c>
      <c r="L12" s="62">
        <v>8</v>
      </c>
      <c r="M12" s="74">
        <v>8</v>
      </c>
      <c r="N12" s="62">
        <v>8</v>
      </c>
      <c r="O12" s="75">
        <v>8</v>
      </c>
      <c r="P12" s="62">
        <v>8</v>
      </c>
      <c r="Q12" s="74">
        <v>8</v>
      </c>
      <c r="R12" s="62">
        <v>8</v>
      </c>
      <c r="S12" s="75">
        <v>8</v>
      </c>
      <c r="T12" s="67">
        <v>8</v>
      </c>
      <c r="U12" s="74">
        <v>8</v>
      </c>
    </row>
    <row r="13" spans="1:21" ht="76.5">
      <c r="A13" s="62">
        <v>10</v>
      </c>
      <c r="B13" s="103" t="s">
        <v>49</v>
      </c>
      <c r="C13" s="65">
        <v>7</v>
      </c>
      <c r="D13" s="62">
        <v>7</v>
      </c>
      <c r="E13" s="74">
        <v>7</v>
      </c>
      <c r="F13" s="62">
        <v>7</v>
      </c>
      <c r="G13" s="74">
        <v>7</v>
      </c>
      <c r="H13" s="62">
        <v>7</v>
      </c>
      <c r="I13" s="74">
        <v>7</v>
      </c>
      <c r="J13" s="62">
        <v>7</v>
      </c>
      <c r="K13" s="74">
        <v>7</v>
      </c>
      <c r="L13" s="62">
        <v>7</v>
      </c>
      <c r="M13" s="74">
        <v>7</v>
      </c>
      <c r="N13" s="62">
        <v>7</v>
      </c>
      <c r="O13" s="74">
        <v>7</v>
      </c>
      <c r="P13" s="62">
        <v>7</v>
      </c>
      <c r="Q13" s="74">
        <v>7</v>
      </c>
      <c r="R13" s="62">
        <v>7</v>
      </c>
      <c r="S13" s="75">
        <v>7</v>
      </c>
      <c r="T13" s="67">
        <v>7</v>
      </c>
      <c r="U13" s="74">
        <v>7</v>
      </c>
    </row>
    <row r="14" spans="1:21" ht="63.75">
      <c r="A14" s="62">
        <v>11</v>
      </c>
      <c r="B14" s="103" t="s">
        <v>114</v>
      </c>
      <c r="C14" s="65">
        <v>5</v>
      </c>
      <c r="D14" s="62">
        <v>5</v>
      </c>
      <c r="E14" s="74">
        <v>5</v>
      </c>
      <c r="F14" s="62">
        <v>5</v>
      </c>
      <c r="G14" s="74">
        <v>5</v>
      </c>
      <c r="H14" s="62">
        <v>5</v>
      </c>
      <c r="I14" s="74">
        <v>5</v>
      </c>
      <c r="J14" s="62">
        <v>5</v>
      </c>
      <c r="K14" s="74">
        <v>5</v>
      </c>
      <c r="L14" s="62">
        <v>5</v>
      </c>
      <c r="M14" s="74">
        <v>5</v>
      </c>
      <c r="N14" s="62">
        <v>5</v>
      </c>
      <c r="O14" s="74">
        <v>5</v>
      </c>
      <c r="P14" s="62">
        <v>5</v>
      </c>
      <c r="Q14" s="74">
        <v>5</v>
      </c>
      <c r="R14" s="62">
        <v>5</v>
      </c>
      <c r="S14" s="75">
        <v>5</v>
      </c>
      <c r="T14" s="67">
        <v>5</v>
      </c>
      <c r="U14" s="74">
        <v>5</v>
      </c>
    </row>
    <row r="15" spans="1:21" ht="51">
      <c r="A15" s="62">
        <v>12</v>
      </c>
      <c r="B15" s="103" t="s">
        <v>50</v>
      </c>
      <c r="C15" s="65">
        <v>10</v>
      </c>
      <c r="D15" s="62">
        <v>10</v>
      </c>
      <c r="E15" s="74">
        <v>10</v>
      </c>
      <c r="F15" s="62">
        <v>10</v>
      </c>
      <c r="G15" s="74">
        <v>10</v>
      </c>
      <c r="H15" s="62">
        <v>10</v>
      </c>
      <c r="I15" s="74">
        <v>10</v>
      </c>
      <c r="J15" s="62">
        <v>10</v>
      </c>
      <c r="K15" s="74">
        <v>10</v>
      </c>
      <c r="L15" s="62">
        <v>10</v>
      </c>
      <c r="M15" s="74">
        <v>10</v>
      </c>
      <c r="N15" s="62">
        <v>10</v>
      </c>
      <c r="O15" s="74">
        <v>10</v>
      </c>
      <c r="P15" s="62">
        <v>10</v>
      </c>
      <c r="Q15" s="74">
        <v>10</v>
      </c>
      <c r="R15" s="62">
        <v>10</v>
      </c>
      <c r="S15" s="75">
        <v>10</v>
      </c>
      <c r="T15" s="67">
        <v>10</v>
      </c>
      <c r="U15" s="74">
        <v>10</v>
      </c>
    </row>
    <row r="16" spans="1:21" ht="14.25">
      <c r="A16" s="62">
        <v>13</v>
      </c>
      <c r="B16" s="102" t="s">
        <v>33</v>
      </c>
      <c r="C16" s="64">
        <f>SUM(C17,C22)</f>
        <v>80</v>
      </c>
      <c r="D16" s="64">
        <f t="shared" ref="D16:U16" si="4">SUM(D17,D22)</f>
        <v>50</v>
      </c>
      <c r="E16" s="73">
        <f t="shared" si="4"/>
        <v>80</v>
      </c>
      <c r="F16" s="64">
        <f t="shared" si="4"/>
        <v>50</v>
      </c>
      <c r="G16" s="73">
        <f t="shared" si="4"/>
        <v>70</v>
      </c>
      <c r="H16" s="64">
        <f t="shared" si="4"/>
        <v>80</v>
      </c>
      <c r="I16" s="73">
        <f t="shared" si="4"/>
        <v>75</v>
      </c>
      <c r="J16" s="64">
        <f t="shared" si="4"/>
        <v>40</v>
      </c>
      <c r="K16" s="73">
        <f t="shared" si="4"/>
        <v>75</v>
      </c>
      <c r="L16" s="64">
        <f t="shared" si="4"/>
        <v>45</v>
      </c>
      <c r="M16" s="73">
        <f t="shared" si="4"/>
        <v>75</v>
      </c>
      <c r="N16" s="64">
        <f t="shared" si="4"/>
        <v>80</v>
      </c>
      <c r="O16" s="73">
        <f t="shared" si="4"/>
        <v>75</v>
      </c>
      <c r="P16" s="64">
        <f t="shared" si="4"/>
        <v>60</v>
      </c>
      <c r="Q16" s="73">
        <f t="shared" si="4"/>
        <v>75</v>
      </c>
      <c r="R16" s="64">
        <f t="shared" si="4"/>
        <v>50</v>
      </c>
      <c r="S16" s="73">
        <f t="shared" si="4"/>
        <v>75</v>
      </c>
      <c r="T16" s="64">
        <f t="shared" si="4"/>
        <v>80</v>
      </c>
      <c r="U16" s="73">
        <f t="shared" si="4"/>
        <v>75</v>
      </c>
    </row>
    <row r="17" spans="1:21" ht="15">
      <c r="A17" s="62">
        <v>14</v>
      </c>
      <c r="B17" s="102" t="s">
        <v>31</v>
      </c>
      <c r="C17" s="65">
        <f>SUM(C18,C19,C20,C21)</f>
        <v>40</v>
      </c>
      <c r="D17" s="65">
        <f t="shared" ref="D17:U17" si="5">SUM(D18,D19,D20,D21)</f>
        <v>10</v>
      </c>
      <c r="E17" s="74">
        <f t="shared" si="5"/>
        <v>40</v>
      </c>
      <c r="F17" s="65">
        <f t="shared" si="5"/>
        <v>10</v>
      </c>
      <c r="G17" s="74">
        <f t="shared" si="5"/>
        <v>30</v>
      </c>
      <c r="H17" s="65">
        <f t="shared" si="5"/>
        <v>40</v>
      </c>
      <c r="I17" s="74">
        <f t="shared" si="5"/>
        <v>40</v>
      </c>
      <c r="J17" s="65">
        <f t="shared" si="5"/>
        <v>0</v>
      </c>
      <c r="K17" s="74">
        <f t="shared" si="5"/>
        <v>40</v>
      </c>
      <c r="L17" s="65">
        <f t="shared" si="5"/>
        <v>5</v>
      </c>
      <c r="M17" s="74">
        <f t="shared" si="5"/>
        <v>40</v>
      </c>
      <c r="N17" s="65">
        <f t="shared" si="5"/>
        <v>40</v>
      </c>
      <c r="O17" s="74">
        <f t="shared" si="5"/>
        <v>40</v>
      </c>
      <c r="P17" s="65">
        <f t="shared" si="5"/>
        <v>20</v>
      </c>
      <c r="Q17" s="74">
        <f t="shared" si="5"/>
        <v>40</v>
      </c>
      <c r="R17" s="65">
        <f t="shared" si="5"/>
        <v>10</v>
      </c>
      <c r="S17" s="74">
        <f t="shared" si="5"/>
        <v>40</v>
      </c>
      <c r="T17" s="65">
        <f t="shared" si="5"/>
        <v>40</v>
      </c>
      <c r="U17" s="74">
        <f t="shared" si="5"/>
        <v>40</v>
      </c>
    </row>
    <row r="18" spans="1:21" ht="15.75">
      <c r="A18" s="62">
        <v>15</v>
      </c>
      <c r="B18" s="103" t="s">
        <v>52</v>
      </c>
      <c r="C18" s="65">
        <v>10</v>
      </c>
      <c r="D18" s="62"/>
      <c r="E18" s="74">
        <v>10</v>
      </c>
      <c r="F18" s="62"/>
      <c r="G18" s="75">
        <v>10</v>
      </c>
      <c r="H18" s="62">
        <v>10</v>
      </c>
      <c r="I18" s="74">
        <v>10</v>
      </c>
      <c r="J18" s="62"/>
      <c r="K18" s="75">
        <v>10</v>
      </c>
      <c r="L18" s="62"/>
      <c r="M18" s="75">
        <v>10</v>
      </c>
      <c r="N18" s="62">
        <v>10</v>
      </c>
      <c r="O18" s="74">
        <v>10</v>
      </c>
      <c r="P18" s="62"/>
      <c r="Q18" s="75">
        <v>10</v>
      </c>
      <c r="R18" s="62"/>
      <c r="S18" s="75">
        <v>10</v>
      </c>
      <c r="T18" s="67">
        <v>10</v>
      </c>
      <c r="U18" s="74">
        <v>10</v>
      </c>
    </row>
    <row r="19" spans="1:21" ht="25.5">
      <c r="A19" s="62">
        <v>16</v>
      </c>
      <c r="B19" s="103" t="s">
        <v>53</v>
      </c>
      <c r="C19" s="65">
        <v>10</v>
      </c>
      <c r="D19" s="62"/>
      <c r="E19" s="74">
        <v>10</v>
      </c>
      <c r="F19" s="62"/>
      <c r="G19" s="75">
        <v>10</v>
      </c>
      <c r="H19" s="62">
        <v>10</v>
      </c>
      <c r="I19" s="74">
        <v>10</v>
      </c>
      <c r="J19" s="62"/>
      <c r="K19" s="75">
        <v>10</v>
      </c>
      <c r="L19" s="62"/>
      <c r="M19" s="75">
        <v>10</v>
      </c>
      <c r="N19" s="62">
        <v>10</v>
      </c>
      <c r="O19" s="74">
        <v>10</v>
      </c>
      <c r="P19" s="62"/>
      <c r="Q19" s="75">
        <v>10</v>
      </c>
      <c r="R19" s="62"/>
      <c r="S19" s="75">
        <v>10</v>
      </c>
      <c r="T19" s="67">
        <v>10</v>
      </c>
      <c r="U19" s="74">
        <v>10</v>
      </c>
    </row>
    <row r="20" spans="1:21" ht="15.75">
      <c r="A20" s="62">
        <v>17</v>
      </c>
      <c r="B20" s="103" t="s">
        <v>88</v>
      </c>
      <c r="C20" s="65">
        <v>10</v>
      </c>
      <c r="D20" s="62"/>
      <c r="E20" s="74">
        <v>10</v>
      </c>
      <c r="F20" s="62"/>
      <c r="G20" s="75">
        <v>0</v>
      </c>
      <c r="H20" s="62">
        <v>10</v>
      </c>
      <c r="I20" s="74">
        <v>10</v>
      </c>
      <c r="J20" s="62"/>
      <c r="K20" s="75">
        <v>10</v>
      </c>
      <c r="L20" s="62"/>
      <c r="M20" s="75">
        <v>10</v>
      </c>
      <c r="N20" s="62">
        <v>10</v>
      </c>
      <c r="O20" s="74">
        <v>10</v>
      </c>
      <c r="P20" s="62">
        <v>10</v>
      </c>
      <c r="Q20" s="74">
        <v>10</v>
      </c>
      <c r="R20" s="62"/>
      <c r="S20" s="75">
        <v>10</v>
      </c>
      <c r="T20" s="67">
        <v>10</v>
      </c>
      <c r="U20" s="74">
        <v>10</v>
      </c>
    </row>
    <row r="21" spans="1:21" ht="51">
      <c r="A21" s="62">
        <v>18</v>
      </c>
      <c r="B21" s="103" t="s">
        <v>89</v>
      </c>
      <c r="C21" s="65">
        <v>10</v>
      </c>
      <c r="D21" s="62">
        <v>10</v>
      </c>
      <c r="E21" s="74">
        <v>10</v>
      </c>
      <c r="F21" s="62">
        <v>10</v>
      </c>
      <c r="G21" s="74">
        <v>10</v>
      </c>
      <c r="H21" s="62">
        <v>10</v>
      </c>
      <c r="I21" s="74">
        <v>10</v>
      </c>
      <c r="J21" s="62"/>
      <c r="K21" s="75">
        <v>10</v>
      </c>
      <c r="L21" s="62">
        <v>5</v>
      </c>
      <c r="M21" s="75">
        <v>10</v>
      </c>
      <c r="N21" s="62">
        <v>10</v>
      </c>
      <c r="O21" s="74">
        <v>10</v>
      </c>
      <c r="P21" s="62">
        <v>10</v>
      </c>
      <c r="Q21" s="74">
        <v>10</v>
      </c>
      <c r="R21" s="62">
        <v>10</v>
      </c>
      <c r="S21" s="75">
        <v>10</v>
      </c>
      <c r="T21" s="67">
        <v>10</v>
      </c>
      <c r="U21" s="74">
        <v>10</v>
      </c>
    </row>
    <row r="22" spans="1:21" ht="15">
      <c r="A22" s="62">
        <v>19</v>
      </c>
      <c r="B22" s="102" t="s">
        <v>32</v>
      </c>
      <c r="C22" s="65">
        <f>SUM(C23,C24,C25)</f>
        <v>40</v>
      </c>
      <c r="D22" s="65">
        <f t="shared" ref="D22:U22" si="6">SUM(D23,D24,D25)</f>
        <v>40</v>
      </c>
      <c r="E22" s="74">
        <f t="shared" si="6"/>
        <v>40</v>
      </c>
      <c r="F22" s="65">
        <f t="shared" si="6"/>
        <v>40</v>
      </c>
      <c r="G22" s="74">
        <f t="shared" si="6"/>
        <v>40</v>
      </c>
      <c r="H22" s="65">
        <f t="shared" si="6"/>
        <v>40</v>
      </c>
      <c r="I22" s="74">
        <f t="shared" si="6"/>
        <v>35</v>
      </c>
      <c r="J22" s="65">
        <f t="shared" si="6"/>
        <v>40</v>
      </c>
      <c r="K22" s="74">
        <f t="shared" si="6"/>
        <v>35</v>
      </c>
      <c r="L22" s="65">
        <f t="shared" si="6"/>
        <v>40</v>
      </c>
      <c r="M22" s="74">
        <f t="shared" si="6"/>
        <v>35</v>
      </c>
      <c r="N22" s="65">
        <f t="shared" si="6"/>
        <v>40</v>
      </c>
      <c r="O22" s="74">
        <f t="shared" si="6"/>
        <v>35</v>
      </c>
      <c r="P22" s="65">
        <f t="shared" si="6"/>
        <v>40</v>
      </c>
      <c r="Q22" s="74">
        <f t="shared" si="6"/>
        <v>35</v>
      </c>
      <c r="R22" s="65">
        <f t="shared" si="6"/>
        <v>40</v>
      </c>
      <c r="S22" s="74">
        <f t="shared" si="6"/>
        <v>35</v>
      </c>
      <c r="T22" s="65">
        <f t="shared" si="6"/>
        <v>40</v>
      </c>
      <c r="U22" s="74">
        <f t="shared" si="6"/>
        <v>35</v>
      </c>
    </row>
    <row r="23" spans="1:21" s="99" customFormat="1" ht="38.25">
      <c r="A23" s="62">
        <v>20</v>
      </c>
      <c r="B23" s="103" t="s">
        <v>54</v>
      </c>
      <c r="C23" s="65">
        <v>15</v>
      </c>
      <c r="D23" s="62">
        <v>15</v>
      </c>
      <c r="E23" s="74">
        <v>15</v>
      </c>
      <c r="F23" s="62">
        <v>15</v>
      </c>
      <c r="G23" s="74">
        <v>15</v>
      </c>
      <c r="H23" s="62">
        <v>15</v>
      </c>
      <c r="I23" s="74">
        <v>15</v>
      </c>
      <c r="J23" s="62">
        <v>15</v>
      </c>
      <c r="K23" s="74">
        <v>15</v>
      </c>
      <c r="L23" s="62">
        <v>15</v>
      </c>
      <c r="M23" s="74">
        <v>15</v>
      </c>
      <c r="N23" s="62">
        <v>15</v>
      </c>
      <c r="O23" s="74">
        <v>15</v>
      </c>
      <c r="P23" s="62">
        <v>15</v>
      </c>
      <c r="Q23" s="74">
        <v>15</v>
      </c>
      <c r="R23" s="62">
        <v>15</v>
      </c>
      <c r="S23" s="75">
        <v>15</v>
      </c>
      <c r="T23" s="67">
        <v>15</v>
      </c>
      <c r="U23" s="74">
        <v>15</v>
      </c>
    </row>
    <row r="24" spans="1:21" s="99" customFormat="1" ht="25.5">
      <c r="A24" s="62">
        <v>21</v>
      </c>
      <c r="B24" s="103" t="s">
        <v>55</v>
      </c>
      <c r="C24" s="65">
        <v>10</v>
      </c>
      <c r="D24" s="62">
        <v>10</v>
      </c>
      <c r="E24" s="74">
        <v>10</v>
      </c>
      <c r="F24" s="62">
        <v>10</v>
      </c>
      <c r="G24" s="74">
        <v>10</v>
      </c>
      <c r="H24" s="62">
        <v>10</v>
      </c>
      <c r="I24" s="74">
        <v>10</v>
      </c>
      <c r="J24" s="62">
        <v>10</v>
      </c>
      <c r="K24" s="74">
        <v>10</v>
      </c>
      <c r="L24" s="62">
        <v>10</v>
      </c>
      <c r="M24" s="74">
        <v>10</v>
      </c>
      <c r="N24" s="62">
        <v>10</v>
      </c>
      <c r="O24" s="74">
        <v>10</v>
      </c>
      <c r="P24" s="62">
        <v>10</v>
      </c>
      <c r="Q24" s="74">
        <v>10</v>
      </c>
      <c r="R24" s="62">
        <v>10</v>
      </c>
      <c r="S24" s="75">
        <v>10</v>
      </c>
      <c r="T24" s="67">
        <v>10</v>
      </c>
      <c r="U24" s="74">
        <v>10</v>
      </c>
    </row>
    <row r="25" spans="1:21" s="99" customFormat="1" ht="38.25">
      <c r="A25" s="62">
        <v>22</v>
      </c>
      <c r="B25" s="103" t="s">
        <v>56</v>
      </c>
      <c r="C25" s="65">
        <v>15</v>
      </c>
      <c r="D25" s="62">
        <v>15</v>
      </c>
      <c r="E25" s="74">
        <v>15</v>
      </c>
      <c r="F25" s="62">
        <v>15</v>
      </c>
      <c r="G25" s="74">
        <v>15</v>
      </c>
      <c r="H25" s="62">
        <v>15</v>
      </c>
      <c r="I25" s="74">
        <v>10</v>
      </c>
      <c r="J25" s="62">
        <v>15</v>
      </c>
      <c r="K25" s="74">
        <v>10</v>
      </c>
      <c r="L25" s="62">
        <v>15</v>
      </c>
      <c r="M25" s="74">
        <v>10</v>
      </c>
      <c r="N25" s="62">
        <v>15</v>
      </c>
      <c r="O25" s="74">
        <v>10</v>
      </c>
      <c r="P25" s="62">
        <v>15</v>
      </c>
      <c r="Q25" s="74">
        <v>10</v>
      </c>
      <c r="R25" s="62">
        <v>15</v>
      </c>
      <c r="S25" s="75">
        <v>10</v>
      </c>
      <c r="T25" s="67">
        <v>15</v>
      </c>
      <c r="U25" s="74">
        <v>10</v>
      </c>
    </row>
    <row r="26" spans="1:21" ht="25.5">
      <c r="A26" s="62">
        <v>23</v>
      </c>
      <c r="B26" s="102" t="s">
        <v>34</v>
      </c>
      <c r="C26" s="64">
        <f>SUM(C27,C33)</f>
        <v>70</v>
      </c>
      <c r="D26" s="64">
        <f t="shared" ref="D26:U26" si="7">SUM(D27,D33)</f>
        <v>55</v>
      </c>
      <c r="E26" s="73">
        <f t="shared" si="7"/>
        <v>70</v>
      </c>
      <c r="F26" s="64">
        <f t="shared" si="7"/>
        <v>53</v>
      </c>
      <c r="G26" s="73">
        <f t="shared" si="7"/>
        <v>63</v>
      </c>
      <c r="H26" s="64">
        <f t="shared" si="7"/>
        <v>70</v>
      </c>
      <c r="I26" s="73">
        <f t="shared" si="7"/>
        <v>70</v>
      </c>
      <c r="J26" s="64">
        <f t="shared" si="7"/>
        <v>51</v>
      </c>
      <c r="K26" s="73">
        <f t="shared" si="7"/>
        <v>66</v>
      </c>
      <c r="L26" s="64">
        <f t="shared" si="7"/>
        <v>55</v>
      </c>
      <c r="M26" s="73">
        <f t="shared" si="7"/>
        <v>55</v>
      </c>
      <c r="N26" s="64">
        <f t="shared" si="7"/>
        <v>55</v>
      </c>
      <c r="O26" s="73">
        <f t="shared" si="7"/>
        <v>60</v>
      </c>
      <c r="P26" s="64">
        <f t="shared" si="7"/>
        <v>70</v>
      </c>
      <c r="Q26" s="73">
        <f t="shared" si="7"/>
        <v>65</v>
      </c>
      <c r="R26" s="64">
        <f t="shared" si="7"/>
        <v>55</v>
      </c>
      <c r="S26" s="73">
        <f t="shared" si="7"/>
        <v>65</v>
      </c>
      <c r="T26" s="64">
        <f t="shared" si="7"/>
        <v>65</v>
      </c>
      <c r="U26" s="73">
        <f t="shared" si="7"/>
        <v>65</v>
      </c>
    </row>
    <row r="27" spans="1:21" ht="15">
      <c r="A27" s="62">
        <v>24</v>
      </c>
      <c r="B27" s="102" t="s">
        <v>31</v>
      </c>
      <c r="C27" s="65">
        <f>SUM(C28:C32)</f>
        <v>30</v>
      </c>
      <c r="D27" s="65">
        <f t="shared" ref="D27:U27" si="8">SUM(D28:D32)</f>
        <v>15</v>
      </c>
      <c r="E27" s="74">
        <f t="shared" si="8"/>
        <v>30</v>
      </c>
      <c r="F27" s="65">
        <f t="shared" si="8"/>
        <v>15</v>
      </c>
      <c r="G27" s="74">
        <f t="shared" si="8"/>
        <v>25</v>
      </c>
      <c r="H27" s="65">
        <f t="shared" si="8"/>
        <v>30</v>
      </c>
      <c r="I27" s="74">
        <f t="shared" si="8"/>
        <v>30</v>
      </c>
      <c r="J27" s="65">
        <f t="shared" si="8"/>
        <v>15</v>
      </c>
      <c r="K27" s="74">
        <f t="shared" si="8"/>
        <v>30</v>
      </c>
      <c r="L27" s="65">
        <f t="shared" si="8"/>
        <v>15</v>
      </c>
      <c r="M27" s="74">
        <f t="shared" si="8"/>
        <v>20</v>
      </c>
      <c r="N27" s="65">
        <f t="shared" si="8"/>
        <v>15</v>
      </c>
      <c r="O27" s="74">
        <f t="shared" si="8"/>
        <v>20</v>
      </c>
      <c r="P27" s="65">
        <f t="shared" si="8"/>
        <v>30</v>
      </c>
      <c r="Q27" s="74">
        <f t="shared" si="8"/>
        <v>25</v>
      </c>
      <c r="R27" s="65">
        <f t="shared" si="8"/>
        <v>15</v>
      </c>
      <c r="S27" s="74">
        <f t="shared" si="8"/>
        <v>25</v>
      </c>
      <c r="T27" s="65">
        <f t="shared" si="8"/>
        <v>25</v>
      </c>
      <c r="U27" s="74">
        <f t="shared" si="8"/>
        <v>25</v>
      </c>
    </row>
    <row r="28" spans="1:21" ht="25.5">
      <c r="A28" s="62">
        <v>25</v>
      </c>
      <c r="B28" s="103" t="s">
        <v>57</v>
      </c>
      <c r="C28" s="65">
        <v>5</v>
      </c>
      <c r="D28" s="62">
        <v>5</v>
      </c>
      <c r="E28" s="74">
        <v>5</v>
      </c>
      <c r="F28" s="62">
        <v>5</v>
      </c>
      <c r="G28" s="74">
        <v>5</v>
      </c>
      <c r="H28" s="62">
        <v>5</v>
      </c>
      <c r="I28" s="74">
        <v>5</v>
      </c>
      <c r="J28" s="62">
        <v>5</v>
      </c>
      <c r="K28" s="74">
        <v>5</v>
      </c>
      <c r="L28" s="62">
        <v>5</v>
      </c>
      <c r="M28" s="74">
        <v>5</v>
      </c>
      <c r="N28" s="62">
        <v>5</v>
      </c>
      <c r="O28" s="74">
        <v>5</v>
      </c>
      <c r="P28" s="62">
        <v>5</v>
      </c>
      <c r="Q28" s="74">
        <v>5</v>
      </c>
      <c r="R28" s="62">
        <v>5</v>
      </c>
      <c r="S28" s="75">
        <v>5</v>
      </c>
      <c r="T28" s="67">
        <v>5</v>
      </c>
      <c r="U28" s="74">
        <v>5</v>
      </c>
    </row>
    <row r="29" spans="1:21" ht="15.75">
      <c r="A29" s="62">
        <v>26</v>
      </c>
      <c r="B29" s="103" t="s">
        <v>58</v>
      </c>
      <c r="C29" s="65">
        <v>5</v>
      </c>
      <c r="D29" s="62"/>
      <c r="E29" s="74">
        <v>5</v>
      </c>
      <c r="F29" s="62"/>
      <c r="G29" s="75">
        <v>0</v>
      </c>
      <c r="H29" s="62">
        <v>5</v>
      </c>
      <c r="I29" s="74">
        <v>5</v>
      </c>
      <c r="J29" s="62"/>
      <c r="K29" s="75">
        <v>5</v>
      </c>
      <c r="L29" s="62">
        <v>0</v>
      </c>
      <c r="M29" s="75">
        <v>0</v>
      </c>
      <c r="N29" s="62"/>
      <c r="O29" s="75">
        <v>0</v>
      </c>
      <c r="P29" s="62">
        <v>5</v>
      </c>
      <c r="Q29" s="74">
        <v>5</v>
      </c>
      <c r="R29" s="62"/>
      <c r="S29" s="75"/>
      <c r="T29" s="67"/>
      <c r="U29" s="74">
        <v>0</v>
      </c>
    </row>
    <row r="30" spans="1:21" ht="15.75">
      <c r="A30" s="62">
        <v>27</v>
      </c>
      <c r="B30" s="103" t="s">
        <v>59</v>
      </c>
      <c r="C30" s="65">
        <v>5</v>
      </c>
      <c r="D30" s="62"/>
      <c r="E30" s="74">
        <v>5</v>
      </c>
      <c r="F30" s="62"/>
      <c r="G30" s="75">
        <v>5</v>
      </c>
      <c r="H30" s="62">
        <v>5</v>
      </c>
      <c r="I30" s="74">
        <v>5</v>
      </c>
      <c r="J30" s="62"/>
      <c r="K30" s="75">
        <v>5</v>
      </c>
      <c r="L30" s="62"/>
      <c r="M30" s="75">
        <v>0</v>
      </c>
      <c r="N30" s="62"/>
      <c r="O30" s="75">
        <v>5</v>
      </c>
      <c r="P30" s="62">
        <v>5</v>
      </c>
      <c r="Q30" s="74">
        <v>5</v>
      </c>
      <c r="R30" s="62"/>
      <c r="S30" s="75">
        <v>5</v>
      </c>
      <c r="T30" s="67">
        <v>5</v>
      </c>
      <c r="U30" s="74">
        <v>5</v>
      </c>
    </row>
    <row r="31" spans="1:21" ht="15.75">
      <c r="A31" s="62">
        <v>28</v>
      </c>
      <c r="B31" s="103" t="s">
        <v>60</v>
      </c>
      <c r="C31" s="65">
        <v>5</v>
      </c>
      <c r="D31" s="62"/>
      <c r="E31" s="74">
        <v>5</v>
      </c>
      <c r="F31" s="62"/>
      <c r="G31" s="75">
        <v>5</v>
      </c>
      <c r="H31" s="62">
        <v>5</v>
      </c>
      <c r="I31" s="74">
        <v>5</v>
      </c>
      <c r="J31" s="62"/>
      <c r="K31" s="75">
        <v>5</v>
      </c>
      <c r="L31" s="62"/>
      <c r="M31" s="75">
        <v>5</v>
      </c>
      <c r="N31" s="62"/>
      <c r="O31" s="75">
        <v>5</v>
      </c>
      <c r="P31" s="62">
        <v>5</v>
      </c>
      <c r="Q31" s="74">
        <v>5</v>
      </c>
      <c r="R31" s="62"/>
      <c r="S31" s="75">
        <v>5</v>
      </c>
      <c r="T31" s="67">
        <v>5</v>
      </c>
      <c r="U31" s="74">
        <v>5</v>
      </c>
    </row>
    <row r="32" spans="1:21" ht="25.5">
      <c r="A32" s="62">
        <v>29</v>
      </c>
      <c r="B32" s="103" t="s">
        <v>61</v>
      </c>
      <c r="C32" s="65">
        <v>10</v>
      </c>
      <c r="D32" s="62">
        <v>10</v>
      </c>
      <c r="E32" s="74">
        <v>10</v>
      </c>
      <c r="F32" s="62">
        <v>10</v>
      </c>
      <c r="G32" s="74">
        <v>10</v>
      </c>
      <c r="H32" s="62">
        <v>10</v>
      </c>
      <c r="I32" s="74">
        <v>10</v>
      </c>
      <c r="J32" s="62">
        <v>10</v>
      </c>
      <c r="K32" s="74">
        <v>10</v>
      </c>
      <c r="L32" s="62">
        <v>10</v>
      </c>
      <c r="M32" s="74">
        <v>10</v>
      </c>
      <c r="N32" s="62">
        <v>10</v>
      </c>
      <c r="O32" s="74">
        <v>5</v>
      </c>
      <c r="P32" s="62">
        <v>10</v>
      </c>
      <c r="Q32" s="74">
        <v>5</v>
      </c>
      <c r="R32" s="62">
        <v>10</v>
      </c>
      <c r="S32" s="75">
        <v>10</v>
      </c>
      <c r="T32" s="67">
        <v>10</v>
      </c>
      <c r="U32" s="74">
        <v>10</v>
      </c>
    </row>
    <row r="33" spans="1:21" ht="15">
      <c r="A33" s="62">
        <v>30</v>
      </c>
      <c r="B33" s="102" t="s">
        <v>32</v>
      </c>
      <c r="C33" s="65">
        <f>SUM(C34,C35,C36,C37,C38,C39)</f>
        <v>40</v>
      </c>
      <c r="D33" s="65">
        <f t="shared" ref="D33:U33" si="9">SUM(D34,D35,D36,D37,D38,D39)</f>
        <v>40</v>
      </c>
      <c r="E33" s="74">
        <f t="shared" si="9"/>
        <v>40</v>
      </c>
      <c r="F33" s="65">
        <f t="shared" si="9"/>
        <v>38</v>
      </c>
      <c r="G33" s="74">
        <f t="shared" si="9"/>
        <v>38</v>
      </c>
      <c r="H33" s="65">
        <f t="shared" si="9"/>
        <v>40</v>
      </c>
      <c r="I33" s="74">
        <f t="shared" si="9"/>
        <v>40</v>
      </c>
      <c r="J33" s="65">
        <f t="shared" si="9"/>
        <v>36</v>
      </c>
      <c r="K33" s="74">
        <f t="shared" si="9"/>
        <v>36</v>
      </c>
      <c r="L33" s="65">
        <f t="shared" si="9"/>
        <v>40</v>
      </c>
      <c r="M33" s="74">
        <f t="shared" si="9"/>
        <v>35</v>
      </c>
      <c r="N33" s="65">
        <f t="shared" si="9"/>
        <v>40</v>
      </c>
      <c r="O33" s="74">
        <f t="shared" si="9"/>
        <v>40</v>
      </c>
      <c r="P33" s="65">
        <f t="shared" si="9"/>
        <v>40</v>
      </c>
      <c r="Q33" s="74">
        <f t="shared" si="9"/>
        <v>40</v>
      </c>
      <c r="R33" s="65">
        <f t="shared" si="9"/>
        <v>40</v>
      </c>
      <c r="S33" s="74">
        <f t="shared" si="9"/>
        <v>40</v>
      </c>
      <c r="T33" s="65">
        <f t="shared" si="9"/>
        <v>40</v>
      </c>
      <c r="U33" s="74">
        <f t="shared" si="9"/>
        <v>40</v>
      </c>
    </row>
    <row r="34" spans="1:21" ht="25.5">
      <c r="A34" s="62">
        <v>31</v>
      </c>
      <c r="B34" s="103" t="s">
        <v>65</v>
      </c>
      <c r="C34" s="65">
        <v>4</v>
      </c>
      <c r="D34" s="62">
        <v>4</v>
      </c>
      <c r="E34" s="74">
        <v>4</v>
      </c>
      <c r="F34" s="62">
        <v>4</v>
      </c>
      <c r="G34" s="74">
        <v>4</v>
      </c>
      <c r="H34" s="62">
        <v>4</v>
      </c>
      <c r="I34" s="74">
        <v>4</v>
      </c>
      <c r="J34" s="62">
        <v>4</v>
      </c>
      <c r="K34" s="74">
        <v>4</v>
      </c>
      <c r="L34" s="62">
        <v>4</v>
      </c>
      <c r="M34" s="74">
        <v>4</v>
      </c>
      <c r="N34" s="62">
        <v>4</v>
      </c>
      <c r="O34" s="74">
        <v>4</v>
      </c>
      <c r="P34" s="62">
        <v>4</v>
      </c>
      <c r="Q34" s="74">
        <v>4</v>
      </c>
      <c r="R34" s="62">
        <v>4</v>
      </c>
      <c r="S34" s="75">
        <v>4</v>
      </c>
      <c r="T34" s="67">
        <v>4</v>
      </c>
      <c r="U34" s="74">
        <v>4</v>
      </c>
    </row>
    <row r="35" spans="1:21" ht="63.75">
      <c r="A35" s="62">
        <v>32</v>
      </c>
      <c r="B35" s="103" t="s">
        <v>85</v>
      </c>
      <c r="C35" s="65">
        <v>10</v>
      </c>
      <c r="D35" s="62">
        <v>10</v>
      </c>
      <c r="E35" s="74">
        <v>10</v>
      </c>
      <c r="F35" s="62">
        <v>10</v>
      </c>
      <c r="G35" s="74">
        <v>10</v>
      </c>
      <c r="H35" s="62">
        <v>10</v>
      </c>
      <c r="I35" s="74">
        <v>10</v>
      </c>
      <c r="J35" s="62">
        <v>10</v>
      </c>
      <c r="K35" s="74">
        <v>10</v>
      </c>
      <c r="L35" s="62">
        <v>10</v>
      </c>
      <c r="M35" s="74">
        <v>10</v>
      </c>
      <c r="N35" s="62">
        <v>10</v>
      </c>
      <c r="O35" s="74">
        <v>10</v>
      </c>
      <c r="P35" s="62">
        <v>10</v>
      </c>
      <c r="Q35" s="74">
        <v>10</v>
      </c>
      <c r="R35" s="62">
        <v>10</v>
      </c>
      <c r="S35" s="75">
        <v>10</v>
      </c>
      <c r="T35" s="67">
        <v>10</v>
      </c>
      <c r="U35" s="74">
        <v>10</v>
      </c>
    </row>
    <row r="36" spans="1:21" s="99" customFormat="1" ht="51">
      <c r="A36" s="62">
        <v>33</v>
      </c>
      <c r="B36" s="103" t="s">
        <v>66</v>
      </c>
      <c r="C36" s="65">
        <v>10</v>
      </c>
      <c r="D36" s="62">
        <v>10</v>
      </c>
      <c r="E36" s="74">
        <v>10</v>
      </c>
      <c r="F36" s="62">
        <v>8</v>
      </c>
      <c r="G36" s="75">
        <v>8</v>
      </c>
      <c r="H36" s="62">
        <v>10</v>
      </c>
      <c r="I36" s="74">
        <v>10</v>
      </c>
      <c r="J36" s="62">
        <v>10</v>
      </c>
      <c r="K36" s="74">
        <v>10</v>
      </c>
      <c r="L36" s="62">
        <v>10</v>
      </c>
      <c r="M36" s="74">
        <v>10</v>
      </c>
      <c r="N36" s="62">
        <v>10</v>
      </c>
      <c r="O36" s="74">
        <v>10</v>
      </c>
      <c r="P36" s="62">
        <v>10</v>
      </c>
      <c r="Q36" s="74">
        <v>10</v>
      </c>
      <c r="R36" s="62">
        <v>10</v>
      </c>
      <c r="S36" s="75">
        <v>10</v>
      </c>
      <c r="T36" s="67">
        <v>10</v>
      </c>
      <c r="U36" s="74">
        <v>10</v>
      </c>
    </row>
    <row r="37" spans="1:21" ht="51">
      <c r="A37" s="62">
        <v>34</v>
      </c>
      <c r="B37" s="103" t="s">
        <v>64</v>
      </c>
      <c r="C37" s="65">
        <v>4</v>
      </c>
      <c r="D37" s="62">
        <v>4</v>
      </c>
      <c r="E37" s="74">
        <v>4</v>
      </c>
      <c r="F37" s="62">
        <v>4</v>
      </c>
      <c r="G37" s="74">
        <v>4</v>
      </c>
      <c r="H37" s="62">
        <v>4</v>
      </c>
      <c r="I37" s="74">
        <v>4</v>
      </c>
      <c r="J37" s="62">
        <v>0</v>
      </c>
      <c r="K37" s="75">
        <v>0</v>
      </c>
      <c r="L37" s="62">
        <v>4</v>
      </c>
      <c r="M37" s="74">
        <v>4</v>
      </c>
      <c r="N37" s="62">
        <v>4</v>
      </c>
      <c r="O37" s="74">
        <v>4</v>
      </c>
      <c r="P37" s="62">
        <v>4</v>
      </c>
      <c r="Q37" s="74">
        <v>4</v>
      </c>
      <c r="R37" s="62">
        <v>4</v>
      </c>
      <c r="S37" s="75">
        <v>4</v>
      </c>
      <c r="T37" s="67">
        <v>4</v>
      </c>
      <c r="U37" s="74">
        <v>4</v>
      </c>
    </row>
    <row r="38" spans="1:21" ht="38.25">
      <c r="A38" s="62">
        <v>35</v>
      </c>
      <c r="B38" s="103" t="s">
        <v>62</v>
      </c>
      <c r="C38" s="65">
        <v>2</v>
      </c>
      <c r="D38" s="62">
        <v>2</v>
      </c>
      <c r="E38" s="74">
        <v>2</v>
      </c>
      <c r="F38" s="62">
        <v>2</v>
      </c>
      <c r="G38" s="74">
        <v>2</v>
      </c>
      <c r="H38" s="62">
        <v>2</v>
      </c>
      <c r="I38" s="74">
        <v>2</v>
      </c>
      <c r="J38" s="62">
        <v>2</v>
      </c>
      <c r="K38" s="74">
        <v>2</v>
      </c>
      <c r="L38" s="62">
        <v>2</v>
      </c>
      <c r="M38" s="74">
        <v>2</v>
      </c>
      <c r="N38" s="62">
        <v>2</v>
      </c>
      <c r="O38" s="74">
        <v>2</v>
      </c>
      <c r="P38" s="62">
        <v>2</v>
      </c>
      <c r="Q38" s="74">
        <v>2</v>
      </c>
      <c r="R38" s="62">
        <v>2</v>
      </c>
      <c r="S38" s="75">
        <v>2</v>
      </c>
      <c r="T38" s="67">
        <v>2</v>
      </c>
      <c r="U38" s="74">
        <v>2</v>
      </c>
    </row>
    <row r="39" spans="1:21" ht="25.5">
      <c r="A39" s="62">
        <v>36</v>
      </c>
      <c r="B39" s="103" t="s">
        <v>63</v>
      </c>
      <c r="C39" s="65">
        <v>10</v>
      </c>
      <c r="D39" s="62">
        <v>10</v>
      </c>
      <c r="E39" s="74">
        <v>10</v>
      </c>
      <c r="F39" s="62">
        <v>10</v>
      </c>
      <c r="G39" s="74">
        <v>10</v>
      </c>
      <c r="H39" s="62">
        <v>10</v>
      </c>
      <c r="I39" s="74">
        <v>10</v>
      </c>
      <c r="J39" s="62">
        <v>10</v>
      </c>
      <c r="K39" s="74">
        <v>10</v>
      </c>
      <c r="L39" s="62">
        <v>10</v>
      </c>
      <c r="M39" s="74">
        <v>5</v>
      </c>
      <c r="N39" s="62">
        <v>10</v>
      </c>
      <c r="O39" s="74">
        <v>10</v>
      </c>
      <c r="P39" s="62">
        <v>10</v>
      </c>
      <c r="Q39" s="74">
        <v>10</v>
      </c>
      <c r="R39" s="62">
        <v>10</v>
      </c>
      <c r="S39" s="75">
        <v>10</v>
      </c>
      <c r="T39" s="67">
        <v>10</v>
      </c>
      <c r="U39" s="74">
        <v>10</v>
      </c>
    </row>
    <row r="40" spans="1:21" ht="25.5">
      <c r="A40" s="62">
        <v>37</v>
      </c>
      <c r="B40" s="102" t="s">
        <v>35</v>
      </c>
      <c r="C40" s="64">
        <f>SUM(C41,C44)</f>
        <v>75</v>
      </c>
      <c r="D40" s="64">
        <f t="shared" ref="D40:U40" si="10">SUM(D41,D44)</f>
        <v>63</v>
      </c>
      <c r="E40" s="73">
        <f t="shared" si="10"/>
        <v>73</v>
      </c>
      <c r="F40" s="64">
        <f t="shared" si="10"/>
        <v>63</v>
      </c>
      <c r="G40" s="73">
        <f t="shared" si="10"/>
        <v>59</v>
      </c>
      <c r="H40" s="64">
        <f t="shared" si="10"/>
        <v>75</v>
      </c>
      <c r="I40" s="73">
        <f t="shared" si="10"/>
        <v>63</v>
      </c>
      <c r="J40" s="64">
        <f t="shared" si="10"/>
        <v>75</v>
      </c>
      <c r="K40" s="73">
        <f t="shared" si="10"/>
        <v>63</v>
      </c>
      <c r="L40" s="64">
        <f t="shared" si="10"/>
        <v>73</v>
      </c>
      <c r="M40" s="73">
        <f t="shared" si="10"/>
        <v>61</v>
      </c>
      <c r="N40" s="64">
        <f t="shared" si="10"/>
        <v>75</v>
      </c>
      <c r="O40" s="73">
        <f t="shared" si="10"/>
        <v>63</v>
      </c>
      <c r="P40" s="64">
        <f t="shared" si="10"/>
        <v>75</v>
      </c>
      <c r="Q40" s="73">
        <f t="shared" si="10"/>
        <v>63</v>
      </c>
      <c r="R40" s="64">
        <f t="shared" si="10"/>
        <v>75</v>
      </c>
      <c r="S40" s="73">
        <f t="shared" si="10"/>
        <v>63</v>
      </c>
      <c r="T40" s="64">
        <f t="shared" si="10"/>
        <v>72</v>
      </c>
      <c r="U40" s="73">
        <f t="shared" si="10"/>
        <v>63</v>
      </c>
    </row>
    <row r="41" spans="1:21" ht="15">
      <c r="A41" s="62">
        <v>38</v>
      </c>
      <c r="B41" s="102" t="s">
        <v>31</v>
      </c>
      <c r="C41" s="65">
        <f>C42+C43</f>
        <v>20</v>
      </c>
      <c r="D41" s="65">
        <f t="shared" ref="D41:U41" si="11">D42+D43</f>
        <v>8</v>
      </c>
      <c r="E41" s="74">
        <f t="shared" si="11"/>
        <v>18</v>
      </c>
      <c r="F41" s="65">
        <f t="shared" si="11"/>
        <v>20</v>
      </c>
      <c r="G41" s="74">
        <f t="shared" si="11"/>
        <v>8</v>
      </c>
      <c r="H41" s="65">
        <f t="shared" si="11"/>
        <v>20</v>
      </c>
      <c r="I41" s="74">
        <f t="shared" si="11"/>
        <v>8</v>
      </c>
      <c r="J41" s="65">
        <f t="shared" si="11"/>
        <v>20</v>
      </c>
      <c r="K41" s="74">
        <f t="shared" si="11"/>
        <v>8</v>
      </c>
      <c r="L41" s="65">
        <f t="shared" si="11"/>
        <v>20</v>
      </c>
      <c r="M41" s="74">
        <f t="shared" si="11"/>
        <v>8</v>
      </c>
      <c r="N41" s="65">
        <f t="shared" si="11"/>
        <v>20</v>
      </c>
      <c r="O41" s="74">
        <f t="shared" si="11"/>
        <v>8</v>
      </c>
      <c r="P41" s="65">
        <f t="shared" si="11"/>
        <v>20</v>
      </c>
      <c r="Q41" s="74">
        <f t="shared" si="11"/>
        <v>8</v>
      </c>
      <c r="R41" s="65">
        <f t="shared" si="11"/>
        <v>20</v>
      </c>
      <c r="S41" s="74">
        <f t="shared" si="11"/>
        <v>8</v>
      </c>
      <c r="T41" s="65">
        <f t="shared" si="11"/>
        <v>20</v>
      </c>
      <c r="U41" s="74">
        <f t="shared" si="11"/>
        <v>8</v>
      </c>
    </row>
    <row r="42" spans="1:21" ht="15.75">
      <c r="A42" s="62">
        <v>39</v>
      </c>
      <c r="B42" s="103" t="s">
        <v>75</v>
      </c>
      <c r="C42" s="65">
        <v>10</v>
      </c>
      <c r="D42" s="62">
        <v>8</v>
      </c>
      <c r="E42" s="74">
        <v>8</v>
      </c>
      <c r="F42" s="62">
        <v>10</v>
      </c>
      <c r="G42" s="74">
        <v>8</v>
      </c>
      <c r="H42" s="62">
        <v>10</v>
      </c>
      <c r="I42" s="75">
        <v>8</v>
      </c>
      <c r="J42" s="62">
        <v>10</v>
      </c>
      <c r="K42" s="74">
        <v>8</v>
      </c>
      <c r="L42" s="62">
        <v>10</v>
      </c>
      <c r="M42" s="74">
        <v>8</v>
      </c>
      <c r="N42" s="62">
        <v>10</v>
      </c>
      <c r="O42" s="74">
        <v>8</v>
      </c>
      <c r="P42" s="62">
        <v>10</v>
      </c>
      <c r="Q42" s="74">
        <v>8</v>
      </c>
      <c r="R42" s="62">
        <v>10</v>
      </c>
      <c r="S42" s="75">
        <v>8</v>
      </c>
      <c r="T42" s="67">
        <v>10</v>
      </c>
      <c r="U42" s="74">
        <v>8</v>
      </c>
    </row>
    <row r="43" spans="1:21" ht="15.75">
      <c r="A43" s="62">
        <v>40</v>
      </c>
      <c r="B43" s="103" t="s">
        <v>76</v>
      </c>
      <c r="C43" s="65">
        <v>10</v>
      </c>
      <c r="D43" s="62"/>
      <c r="E43" s="74">
        <v>10</v>
      </c>
      <c r="F43" s="62">
        <v>10</v>
      </c>
      <c r="G43" s="74">
        <v>0</v>
      </c>
      <c r="H43" s="62">
        <v>10</v>
      </c>
      <c r="I43" s="75">
        <v>0</v>
      </c>
      <c r="J43" s="62">
        <v>10</v>
      </c>
      <c r="K43" s="74">
        <v>0</v>
      </c>
      <c r="L43" s="62">
        <v>10</v>
      </c>
      <c r="M43" s="74">
        <v>0</v>
      </c>
      <c r="N43" s="62">
        <v>10</v>
      </c>
      <c r="O43" s="74">
        <v>0</v>
      </c>
      <c r="P43" s="62">
        <v>10</v>
      </c>
      <c r="Q43" s="74">
        <v>0</v>
      </c>
      <c r="R43" s="62">
        <v>10</v>
      </c>
      <c r="S43" s="75">
        <v>0</v>
      </c>
      <c r="T43" s="67">
        <v>10</v>
      </c>
      <c r="U43" s="74">
        <v>0</v>
      </c>
    </row>
    <row r="44" spans="1:21" ht="14.25">
      <c r="A44" s="62">
        <v>41</v>
      </c>
      <c r="B44" s="102" t="s">
        <v>32</v>
      </c>
      <c r="C44" s="64">
        <f>SUM(C45:C53)</f>
        <v>55</v>
      </c>
      <c r="D44" s="64">
        <f t="shared" ref="D44:U44" si="12">SUM(D45:D53)</f>
        <v>55</v>
      </c>
      <c r="E44" s="73">
        <f t="shared" si="12"/>
        <v>55</v>
      </c>
      <c r="F44" s="64">
        <f t="shared" si="12"/>
        <v>43</v>
      </c>
      <c r="G44" s="73">
        <f t="shared" si="12"/>
        <v>51</v>
      </c>
      <c r="H44" s="64">
        <f t="shared" si="12"/>
        <v>55</v>
      </c>
      <c r="I44" s="73">
        <f t="shared" si="12"/>
        <v>55</v>
      </c>
      <c r="J44" s="64">
        <f t="shared" si="12"/>
        <v>55</v>
      </c>
      <c r="K44" s="73">
        <f t="shared" si="12"/>
        <v>55</v>
      </c>
      <c r="L44" s="64">
        <f t="shared" si="12"/>
        <v>53</v>
      </c>
      <c r="M44" s="73">
        <f t="shared" si="12"/>
        <v>53</v>
      </c>
      <c r="N44" s="64">
        <f t="shared" si="12"/>
        <v>55</v>
      </c>
      <c r="O44" s="73">
        <f t="shared" si="12"/>
        <v>55</v>
      </c>
      <c r="P44" s="64">
        <f t="shared" si="12"/>
        <v>55</v>
      </c>
      <c r="Q44" s="73">
        <f t="shared" si="12"/>
        <v>55</v>
      </c>
      <c r="R44" s="64">
        <f t="shared" si="12"/>
        <v>55</v>
      </c>
      <c r="S44" s="73">
        <f t="shared" si="12"/>
        <v>55</v>
      </c>
      <c r="T44" s="64">
        <f t="shared" si="12"/>
        <v>52</v>
      </c>
      <c r="U44" s="73">
        <f t="shared" si="12"/>
        <v>55</v>
      </c>
    </row>
    <row r="45" spans="1:21" ht="51">
      <c r="A45" s="62">
        <v>42</v>
      </c>
      <c r="B45" s="103" t="s">
        <v>69</v>
      </c>
      <c r="C45" s="65">
        <v>4</v>
      </c>
      <c r="D45" s="62">
        <v>4</v>
      </c>
      <c r="E45" s="74">
        <v>4</v>
      </c>
      <c r="F45" s="62">
        <v>4</v>
      </c>
      <c r="G45" s="74">
        <v>4</v>
      </c>
      <c r="H45" s="62">
        <v>4</v>
      </c>
      <c r="I45" s="74">
        <v>4</v>
      </c>
      <c r="J45" s="62">
        <v>4</v>
      </c>
      <c r="K45" s="74">
        <v>4</v>
      </c>
      <c r="L45" s="62">
        <v>4</v>
      </c>
      <c r="M45" s="74">
        <v>4</v>
      </c>
      <c r="N45" s="62">
        <v>4</v>
      </c>
      <c r="O45" s="74">
        <v>4</v>
      </c>
      <c r="P45" s="62">
        <v>4</v>
      </c>
      <c r="Q45" s="74">
        <v>4</v>
      </c>
      <c r="R45" s="62">
        <v>4</v>
      </c>
      <c r="S45" s="75">
        <v>4</v>
      </c>
      <c r="T45" s="67">
        <v>4</v>
      </c>
      <c r="U45" s="74">
        <v>4</v>
      </c>
    </row>
    <row r="46" spans="1:21" ht="25.5">
      <c r="A46" s="62">
        <v>43</v>
      </c>
      <c r="B46" s="103" t="s">
        <v>90</v>
      </c>
      <c r="C46" s="65">
        <v>10</v>
      </c>
      <c r="D46" s="62">
        <v>10</v>
      </c>
      <c r="E46" s="74">
        <v>10</v>
      </c>
      <c r="F46" s="62">
        <v>4</v>
      </c>
      <c r="G46" s="74">
        <v>10</v>
      </c>
      <c r="H46" s="62">
        <v>10</v>
      </c>
      <c r="I46" s="74">
        <v>10</v>
      </c>
      <c r="J46" s="62">
        <v>10</v>
      </c>
      <c r="K46" s="74">
        <v>10</v>
      </c>
      <c r="L46" s="62">
        <v>10</v>
      </c>
      <c r="M46" s="74">
        <v>10</v>
      </c>
      <c r="N46" s="62">
        <v>10</v>
      </c>
      <c r="O46" s="74">
        <v>10</v>
      </c>
      <c r="P46" s="62">
        <v>10</v>
      </c>
      <c r="Q46" s="74">
        <v>10</v>
      </c>
      <c r="R46" s="62">
        <v>10</v>
      </c>
      <c r="S46" s="75">
        <v>10</v>
      </c>
      <c r="T46" s="67">
        <v>10</v>
      </c>
      <c r="U46" s="74">
        <v>10</v>
      </c>
    </row>
    <row r="47" spans="1:21" ht="51">
      <c r="A47" s="62">
        <v>44</v>
      </c>
      <c r="B47" s="103" t="s">
        <v>70</v>
      </c>
      <c r="C47" s="65">
        <v>4</v>
      </c>
      <c r="D47" s="62">
        <v>4</v>
      </c>
      <c r="E47" s="74">
        <v>4</v>
      </c>
      <c r="F47" s="62">
        <v>3</v>
      </c>
      <c r="G47" s="75">
        <v>4</v>
      </c>
      <c r="H47" s="62">
        <v>4</v>
      </c>
      <c r="I47" s="74">
        <v>4</v>
      </c>
      <c r="J47" s="62">
        <v>4</v>
      </c>
      <c r="K47" s="74">
        <v>4</v>
      </c>
      <c r="L47" s="62">
        <v>4</v>
      </c>
      <c r="M47" s="74">
        <v>4</v>
      </c>
      <c r="N47" s="62">
        <v>4</v>
      </c>
      <c r="O47" s="74">
        <v>4</v>
      </c>
      <c r="P47" s="62">
        <v>4</v>
      </c>
      <c r="Q47" s="74">
        <v>4</v>
      </c>
      <c r="R47" s="62">
        <v>4</v>
      </c>
      <c r="S47" s="75">
        <v>4</v>
      </c>
      <c r="T47" s="67">
        <v>4</v>
      </c>
      <c r="U47" s="74">
        <v>4</v>
      </c>
    </row>
    <row r="48" spans="1:21" ht="38.25">
      <c r="A48" s="62">
        <v>45</v>
      </c>
      <c r="B48" s="103" t="s">
        <v>71</v>
      </c>
      <c r="C48" s="65">
        <v>4</v>
      </c>
      <c r="D48" s="62">
        <v>4</v>
      </c>
      <c r="E48" s="74">
        <v>4</v>
      </c>
      <c r="F48" s="62">
        <v>3</v>
      </c>
      <c r="G48" s="75">
        <v>4</v>
      </c>
      <c r="H48" s="62">
        <v>4</v>
      </c>
      <c r="I48" s="74">
        <v>4</v>
      </c>
      <c r="J48" s="62">
        <v>4</v>
      </c>
      <c r="K48" s="74">
        <v>4</v>
      </c>
      <c r="L48" s="62">
        <v>4</v>
      </c>
      <c r="M48" s="74">
        <v>4</v>
      </c>
      <c r="N48" s="62">
        <v>4</v>
      </c>
      <c r="O48" s="74">
        <v>4</v>
      </c>
      <c r="P48" s="62">
        <v>4</v>
      </c>
      <c r="Q48" s="74">
        <v>4</v>
      </c>
      <c r="R48" s="62">
        <v>4</v>
      </c>
      <c r="S48" s="75">
        <v>4</v>
      </c>
      <c r="T48" s="67">
        <v>4</v>
      </c>
      <c r="U48" s="74">
        <v>4</v>
      </c>
    </row>
    <row r="49" spans="1:21" ht="15.75">
      <c r="A49" s="62">
        <v>46</v>
      </c>
      <c r="B49" s="103" t="s">
        <v>67</v>
      </c>
      <c r="C49" s="65">
        <v>2</v>
      </c>
      <c r="D49" s="62">
        <v>2</v>
      </c>
      <c r="E49" s="74">
        <v>2</v>
      </c>
      <c r="F49" s="62">
        <v>2</v>
      </c>
      <c r="G49" s="74">
        <v>2</v>
      </c>
      <c r="H49" s="62">
        <v>2</v>
      </c>
      <c r="I49" s="74">
        <v>2</v>
      </c>
      <c r="J49" s="62">
        <v>2</v>
      </c>
      <c r="K49" s="74">
        <v>2</v>
      </c>
      <c r="L49" s="62">
        <v>2</v>
      </c>
      <c r="M49" s="74">
        <v>2</v>
      </c>
      <c r="N49" s="62">
        <v>2</v>
      </c>
      <c r="O49" s="74">
        <v>2</v>
      </c>
      <c r="P49" s="62">
        <v>2</v>
      </c>
      <c r="Q49" s="74">
        <v>2</v>
      </c>
      <c r="R49" s="62">
        <v>2</v>
      </c>
      <c r="S49" s="75">
        <v>2</v>
      </c>
      <c r="T49" s="67">
        <v>2</v>
      </c>
      <c r="U49" s="74">
        <v>2</v>
      </c>
    </row>
    <row r="50" spans="1:21" ht="15.75">
      <c r="A50" s="62">
        <v>47</v>
      </c>
      <c r="B50" s="103" t="s">
        <v>68</v>
      </c>
      <c r="C50" s="65">
        <v>8</v>
      </c>
      <c r="D50" s="62">
        <v>8</v>
      </c>
      <c r="E50" s="74">
        <v>8</v>
      </c>
      <c r="F50" s="62">
        <v>8</v>
      </c>
      <c r="G50" s="74">
        <v>8</v>
      </c>
      <c r="H50" s="62">
        <v>8</v>
      </c>
      <c r="I50" s="74">
        <v>8</v>
      </c>
      <c r="J50" s="62">
        <v>8</v>
      </c>
      <c r="K50" s="74">
        <v>8</v>
      </c>
      <c r="L50" s="62">
        <v>8</v>
      </c>
      <c r="M50" s="74">
        <v>8</v>
      </c>
      <c r="N50" s="62">
        <v>8</v>
      </c>
      <c r="O50" s="74">
        <v>8</v>
      </c>
      <c r="P50" s="62">
        <v>8</v>
      </c>
      <c r="Q50" s="74">
        <v>8</v>
      </c>
      <c r="R50" s="62">
        <v>8</v>
      </c>
      <c r="S50" s="75">
        <v>8</v>
      </c>
      <c r="T50" s="67">
        <v>8</v>
      </c>
      <c r="U50" s="74">
        <v>8</v>
      </c>
    </row>
    <row r="51" spans="1:21" ht="25.5">
      <c r="A51" s="62">
        <v>48</v>
      </c>
      <c r="B51" s="103" t="s">
        <v>72</v>
      </c>
      <c r="C51" s="65">
        <v>5</v>
      </c>
      <c r="D51" s="62">
        <v>5</v>
      </c>
      <c r="E51" s="74">
        <v>5</v>
      </c>
      <c r="F51" s="62">
        <v>5</v>
      </c>
      <c r="G51" s="74">
        <v>5</v>
      </c>
      <c r="H51" s="62">
        <v>5</v>
      </c>
      <c r="I51" s="74">
        <v>5</v>
      </c>
      <c r="J51" s="62">
        <v>5</v>
      </c>
      <c r="K51" s="74">
        <v>5</v>
      </c>
      <c r="L51" s="62">
        <v>5</v>
      </c>
      <c r="M51" s="74">
        <v>5</v>
      </c>
      <c r="N51" s="62">
        <v>5</v>
      </c>
      <c r="O51" s="74">
        <v>5</v>
      </c>
      <c r="P51" s="62">
        <v>5</v>
      </c>
      <c r="Q51" s="74">
        <v>5</v>
      </c>
      <c r="R51" s="62">
        <v>5</v>
      </c>
      <c r="S51" s="75">
        <v>5</v>
      </c>
      <c r="T51" s="67">
        <v>5</v>
      </c>
      <c r="U51" s="74">
        <v>5</v>
      </c>
    </row>
    <row r="52" spans="1:21" ht="38.25">
      <c r="A52" s="62">
        <v>49</v>
      </c>
      <c r="B52" s="103" t="s">
        <v>73</v>
      </c>
      <c r="C52" s="65">
        <v>10</v>
      </c>
      <c r="D52" s="62">
        <v>10</v>
      </c>
      <c r="E52" s="74">
        <v>10</v>
      </c>
      <c r="F52" s="62">
        <v>10</v>
      </c>
      <c r="G52" s="74">
        <v>10</v>
      </c>
      <c r="H52" s="62">
        <v>10</v>
      </c>
      <c r="I52" s="74">
        <v>10</v>
      </c>
      <c r="J52" s="62">
        <v>10</v>
      </c>
      <c r="K52" s="74">
        <v>10</v>
      </c>
      <c r="L52" s="62">
        <v>10</v>
      </c>
      <c r="M52" s="74">
        <v>10</v>
      </c>
      <c r="N52" s="62">
        <v>10</v>
      </c>
      <c r="O52" s="74">
        <v>10</v>
      </c>
      <c r="P52" s="62">
        <v>10</v>
      </c>
      <c r="Q52" s="74">
        <v>10</v>
      </c>
      <c r="R52" s="62">
        <v>10</v>
      </c>
      <c r="S52" s="75">
        <v>10</v>
      </c>
      <c r="T52" s="67">
        <v>7</v>
      </c>
      <c r="U52" s="74">
        <v>10</v>
      </c>
    </row>
    <row r="53" spans="1:21" ht="25.5">
      <c r="A53" s="62">
        <v>50</v>
      </c>
      <c r="B53" s="103" t="s">
        <v>74</v>
      </c>
      <c r="C53" s="65">
        <v>8</v>
      </c>
      <c r="D53" s="62">
        <v>8</v>
      </c>
      <c r="E53" s="74">
        <v>8</v>
      </c>
      <c r="F53" s="62">
        <v>4</v>
      </c>
      <c r="G53" s="75">
        <v>4</v>
      </c>
      <c r="H53" s="62">
        <v>8</v>
      </c>
      <c r="I53" s="74">
        <v>8</v>
      </c>
      <c r="J53" s="62">
        <v>8</v>
      </c>
      <c r="K53" s="74">
        <v>8</v>
      </c>
      <c r="L53" s="62">
        <v>6</v>
      </c>
      <c r="M53" s="75">
        <v>6</v>
      </c>
      <c r="N53" s="62">
        <v>8</v>
      </c>
      <c r="O53" s="74">
        <v>8</v>
      </c>
      <c r="P53" s="62">
        <v>8</v>
      </c>
      <c r="Q53" s="74">
        <v>8</v>
      </c>
      <c r="R53" s="62">
        <v>8</v>
      </c>
      <c r="S53" s="75">
        <v>8</v>
      </c>
      <c r="T53" s="67">
        <v>8</v>
      </c>
      <c r="U53" s="74">
        <v>8</v>
      </c>
    </row>
    <row r="54" spans="1:21" s="100" customFormat="1" ht="15.75">
      <c r="A54" s="88">
        <v>51</v>
      </c>
      <c r="B54" s="104" t="s">
        <v>43</v>
      </c>
      <c r="C54" s="22">
        <v>20</v>
      </c>
      <c r="D54" s="4">
        <v>20</v>
      </c>
      <c r="E54" s="89">
        <v>8</v>
      </c>
      <c r="F54" s="4">
        <v>12</v>
      </c>
      <c r="G54" s="90">
        <v>12</v>
      </c>
      <c r="H54" s="4">
        <v>20</v>
      </c>
      <c r="I54" s="89">
        <v>12</v>
      </c>
      <c r="J54" s="4">
        <v>20</v>
      </c>
      <c r="K54" s="89">
        <v>12</v>
      </c>
      <c r="L54" s="4">
        <v>20</v>
      </c>
      <c r="M54" s="89">
        <v>12</v>
      </c>
      <c r="N54" s="4">
        <v>12</v>
      </c>
      <c r="O54" s="90">
        <v>12</v>
      </c>
      <c r="P54" s="4">
        <v>16</v>
      </c>
      <c r="Q54" s="90">
        <v>8</v>
      </c>
      <c r="R54" s="4">
        <v>20</v>
      </c>
      <c r="S54" s="90">
        <v>8</v>
      </c>
      <c r="T54" s="23">
        <v>20</v>
      </c>
      <c r="U54" s="89">
        <v>12</v>
      </c>
    </row>
    <row r="55" spans="1:21" ht="14.25">
      <c r="A55" s="62">
        <v>52</v>
      </c>
      <c r="B55" s="102" t="s">
        <v>36</v>
      </c>
      <c r="C55" s="64">
        <f>SUM(C56,C57,C58,C59,C60)</f>
        <v>90</v>
      </c>
      <c r="D55" s="64">
        <f t="shared" ref="D55:U55" si="13">SUM(D56,D57,D58,D59,D60)</f>
        <v>90</v>
      </c>
      <c r="E55" s="73">
        <f t="shared" si="13"/>
        <v>78</v>
      </c>
      <c r="F55" s="64">
        <f t="shared" si="13"/>
        <v>82</v>
      </c>
      <c r="G55" s="73">
        <f t="shared" si="13"/>
        <v>78</v>
      </c>
      <c r="H55" s="64">
        <f t="shared" si="13"/>
        <v>90</v>
      </c>
      <c r="I55" s="73">
        <f t="shared" si="13"/>
        <v>78</v>
      </c>
      <c r="J55" s="64">
        <f t="shared" si="13"/>
        <v>90</v>
      </c>
      <c r="K55" s="73">
        <f t="shared" si="13"/>
        <v>78</v>
      </c>
      <c r="L55" s="64">
        <f t="shared" si="13"/>
        <v>86</v>
      </c>
      <c r="M55" s="73">
        <f t="shared" si="13"/>
        <v>76</v>
      </c>
      <c r="N55" s="64">
        <f t="shared" si="13"/>
        <v>82</v>
      </c>
      <c r="O55" s="73">
        <f t="shared" si="13"/>
        <v>78</v>
      </c>
      <c r="P55" s="64">
        <f t="shared" si="13"/>
        <v>86</v>
      </c>
      <c r="Q55" s="73">
        <f t="shared" si="13"/>
        <v>78</v>
      </c>
      <c r="R55" s="64">
        <f t="shared" si="13"/>
        <v>90</v>
      </c>
      <c r="S55" s="73">
        <f t="shared" si="13"/>
        <v>78</v>
      </c>
      <c r="T55" s="64">
        <f t="shared" si="13"/>
        <v>68</v>
      </c>
      <c r="U55" s="73">
        <f t="shared" si="13"/>
        <v>76</v>
      </c>
    </row>
    <row r="56" spans="1:21" ht="51.75">
      <c r="A56" s="62">
        <v>53</v>
      </c>
      <c r="B56" s="16" t="s">
        <v>115</v>
      </c>
      <c r="C56" s="65">
        <v>40</v>
      </c>
      <c r="D56" s="62">
        <v>40</v>
      </c>
      <c r="E56" s="74">
        <v>40</v>
      </c>
      <c r="F56" s="62">
        <v>40</v>
      </c>
      <c r="G56" s="74">
        <v>40</v>
      </c>
      <c r="H56" s="62">
        <v>40</v>
      </c>
      <c r="I56" s="74">
        <v>40</v>
      </c>
      <c r="J56" s="62">
        <v>40</v>
      </c>
      <c r="K56" s="74">
        <v>40</v>
      </c>
      <c r="L56" s="62">
        <v>40</v>
      </c>
      <c r="M56" s="74">
        <v>40</v>
      </c>
      <c r="N56" s="62">
        <v>40</v>
      </c>
      <c r="O56" s="75">
        <v>40</v>
      </c>
      <c r="P56" s="62">
        <v>40</v>
      </c>
      <c r="Q56" s="74">
        <v>40</v>
      </c>
      <c r="R56" s="62">
        <v>40</v>
      </c>
      <c r="S56" s="75">
        <v>40</v>
      </c>
      <c r="T56" s="67">
        <v>40</v>
      </c>
      <c r="U56" s="74">
        <v>40</v>
      </c>
    </row>
    <row r="57" spans="1:21" ht="25.5">
      <c r="A57" s="62">
        <v>54</v>
      </c>
      <c r="B57" s="16" t="s">
        <v>13</v>
      </c>
      <c r="C57" s="65">
        <v>10</v>
      </c>
      <c r="D57" s="62">
        <v>10</v>
      </c>
      <c r="E57" s="74">
        <v>10</v>
      </c>
      <c r="F57" s="62">
        <v>10</v>
      </c>
      <c r="G57" s="74">
        <v>10</v>
      </c>
      <c r="H57" s="62">
        <v>10</v>
      </c>
      <c r="I57" s="74">
        <v>10</v>
      </c>
      <c r="J57" s="62">
        <v>10</v>
      </c>
      <c r="K57" s="74">
        <v>10</v>
      </c>
      <c r="L57" s="62">
        <v>10</v>
      </c>
      <c r="M57" s="74">
        <v>10</v>
      </c>
      <c r="N57" s="62">
        <v>10</v>
      </c>
      <c r="O57" s="75">
        <v>10</v>
      </c>
      <c r="P57" s="62">
        <v>10</v>
      </c>
      <c r="Q57" s="74">
        <v>10</v>
      </c>
      <c r="R57" s="62">
        <v>10</v>
      </c>
      <c r="S57" s="75">
        <v>10</v>
      </c>
      <c r="T57" s="67">
        <v>10</v>
      </c>
      <c r="U57" s="74">
        <v>10</v>
      </c>
    </row>
    <row r="58" spans="1:21" ht="38.25">
      <c r="A58" s="62">
        <v>55</v>
      </c>
      <c r="B58" s="16" t="s">
        <v>14</v>
      </c>
      <c r="C58" s="65">
        <v>10</v>
      </c>
      <c r="D58" s="62">
        <v>10</v>
      </c>
      <c r="E58" s="74">
        <v>10</v>
      </c>
      <c r="F58" s="62">
        <v>10</v>
      </c>
      <c r="G58" s="74">
        <v>10</v>
      </c>
      <c r="H58" s="62">
        <v>10</v>
      </c>
      <c r="I58" s="74">
        <v>10</v>
      </c>
      <c r="J58" s="62">
        <v>10</v>
      </c>
      <c r="K58" s="74">
        <v>10</v>
      </c>
      <c r="L58" s="62">
        <v>8</v>
      </c>
      <c r="M58" s="74">
        <v>10</v>
      </c>
      <c r="N58" s="62">
        <v>10</v>
      </c>
      <c r="O58" s="75">
        <v>10</v>
      </c>
      <c r="P58" s="62">
        <v>10</v>
      </c>
      <c r="Q58" s="74">
        <v>10</v>
      </c>
      <c r="R58" s="62">
        <v>10</v>
      </c>
      <c r="S58" s="75">
        <v>10</v>
      </c>
      <c r="T58" s="67">
        <v>8</v>
      </c>
      <c r="U58" s="84">
        <v>8</v>
      </c>
    </row>
    <row r="59" spans="1:21" ht="38.25">
      <c r="A59" s="62">
        <v>56</v>
      </c>
      <c r="B59" s="103" t="s">
        <v>77</v>
      </c>
      <c r="C59" s="65">
        <v>10</v>
      </c>
      <c r="D59" s="62">
        <v>10</v>
      </c>
      <c r="E59" s="74">
        <v>10</v>
      </c>
      <c r="F59" s="62">
        <v>10</v>
      </c>
      <c r="G59" s="74">
        <v>10</v>
      </c>
      <c r="H59" s="62">
        <v>10</v>
      </c>
      <c r="I59" s="74">
        <v>10</v>
      </c>
      <c r="J59" s="62">
        <v>10</v>
      </c>
      <c r="K59" s="74">
        <v>10</v>
      </c>
      <c r="L59" s="62">
        <v>8</v>
      </c>
      <c r="M59" s="74">
        <v>8</v>
      </c>
      <c r="N59" s="62">
        <v>10</v>
      </c>
      <c r="O59" s="75">
        <v>10</v>
      </c>
      <c r="P59" s="62">
        <v>10</v>
      </c>
      <c r="Q59" s="74">
        <v>10</v>
      </c>
      <c r="R59" s="62">
        <v>10</v>
      </c>
      <c r="S59" s="75">
        <v>10</v>
      </c>
      <c r="T59" s="67">
        <v>10</v>
      </c>
      <c r="U59" s="74">
        <v>10</v>
      </c>
    </row>
    <row r="60" spans="1:21" s="101" customFormat="1" ht="15.75">
      <c r="A60" s="88">
        <v>57</v>
      </c>
      <c r="B60" s="105" t="s">
        <v>37</v>
      </c>
      <c r="C60" s="22">
        <v>20</v>
      </c>
      <c r="D60" s="4">
        <v>20</v>
      </c>
      <c r="E60" s="89">
        <v>8</v>
      </c>
      <c r="F60" s="4">
        <v>12</v>
      </c>
      <c r="G60" s="90">
        <v>8</v>
      </c>
      <c r="H60" s="4">
        <v>20</v>
      </c>
      <c r="I60" s="89">
        <v>8</v>
      </c>
      <c r="J60" s="4">
        <v>20</v>
      </c>
      <c r="K60" s="89">
        <v>8</v>
      </c>
      <c r="L60" s="4">
        <v>20</v>
      </c>
      <c r="M60" s="89">
        <v>8</v>
      </c>
      <c r="N60" s="4">
        <v>12</v>
      </c>
      <c r="O60" s="90">
        <v>8</v>
      </c>
      <c r="P60" s="4">
        <v>16</v>
      </c>
      <c r="Q60" s="89">
        <v>8</v>
      </c>
      <c r="R60" s="4">
        <v>20</v>
      </c>
      <c r="S60" s="90">
        <v>8</v>
      </c>
      <c r="T60" s="23"/>
      <c r="U60" s="89">
        <v>8</v>
      </c>
    </row>
    <row r="61" spans="1:21" ht="14.25">
      <c r="A61" s="62">
        <v>58</v>
      </c>
      <c r="B61" s="102" t="s">
        <v>38</v>
      </c>
      <c r="C61" s="64">
        <f>SUM(C62,C66,C70,C75,C79)</f>
        <v>250</v>
      </c>
      <c r="D61" s="64">
        <f t="shared" ref="D61:U61" si="14">SUM(D62,D66,D70,D75,D79)</f>
        <v>230</v>
      </c>
      <c r="E61" s="73">
        <f t="shared" si="14"/>
        <v>250</v>
      </c>
      <c r="F61" s="64">
        <f t="shared" si="14"/>
        <v>210</v>
      </c>
      <c r="G61" s="73">
        <f t="shared" si="14"/>
        <v>240</v>
      </c>
      <c r="H61" s="64">
        <f t="shared" si="14"/>
        <v>245</v>
      </c>
      <c r="I61" s="73">
        <f t="shared" si="14"/>
        <v>250</v>
      </c>
      <c r="J61" s="64">
        <f t="shared" si="14"/>
        <v>245</v>
      </c>
      <c r="K61" s="73">
        <f t="shared" si="14"/>
        <v>245</v>
      </c>
      <c r="L61" s="64">
        <f t="shared" si="14"/>
        <v>223</v>
      </c>
      <c r="M61" s="73">
        <f t="shared" si="14"/>
        <v>250</v>
      </c>
      <c r="N61" s="64">
        <f t="shared" si="14"/>
        <v>236</v>
      </c>
      <c r="O61" s="73">
        <f t="shared" si="14"/>
        <v>243</v>
      </c>
      <c r="P61" s="64">
        <f t="shared" si="14"/>
        <v>244</v>
      </c>
      <c r="Q61" s="73">
        <f t="shared" si="14"/>
        <v>243</v>
      </c>
      <c r="R61" s="64">
        <f t="shared" si="14"/>
        <v>250</v>
      </c>
      <c r="S61" s="73">
        <f t="shared" si="14"/>
        <v>250</v>
      </c>
      <c r="T61" s="64">
        <f t="shared" si="14"/>
        <v>224</v>
      </c>
      <c r="U61" s="73">
        <f t="shared" si="14"/>
        <v>241</v>
      </c>
    </row>
    <row r="62" spans="1:21" ht="14.25">
      <c r="A62" s="62">
        <v>59</v>
      </c>
      <c r="B62" s="102" t="s">
        <v>39</v>
      </c>
      <c r="C62" s="64">
        <f>SUM(C63,C64,C65)</f>
        <v>60</v>
      </c>
      <c r="D62" s="64">
        <f t="shared" ref="D62:O62" si="15">SUM(D63,D64,D65)</f>
        <v>40</v>
      </c>
      <c r="E62" s="73">
        <f t="shared" si="15"/>
        <v>60</v>
      </c>
      <c r="F62" s="64">
        <f t="shared" si="15"/>
        <v>35</v>
      </c>
      <c r="G62" s="73">
        <f t="shared" si="15"/>
        <v>60</v>
      </c>
      <c r="H62" s="64">
        <f t="shared" si="15"/>
        <v>55</v>
      </c>
      <c r="I62" s="73">
        <f t="shared" si="15"/>
        <v>60</v>
      </c>
      <c r="J62" s="64">
        <f t="shared" si="15"/>
        <v>60</v>
      </c>
      <c r="K62" s="73">
        <f t="shared" si="15"/>
        <v>55</v>
      </c>
      <c r="L62" s="64">
        <f t="shared" si="15"/>
        <v>40</v>
      </c>
      <c r="M62" s="73">
        <f t="shared" si="15"/>
        <v>60</v>
      </c>
      <c r="N62" s="64">
        <f t="shared" si="15"/>
        <v>60</v>
      </c>
      <c r="O62" s="73">
        <f t="shared" si="15"/>
        <v>55</v>
      </c>
      <c r="P62" s="64">
        <f>SUM(P63,P64,P65)</f>
        <v>60</v>
      </c>
      <c r="Q62" s="73">
        <f t="shared" ref="Q62" si="16">SUM(Q63,Q64,Q65)</f>
        <v>55</v>
      </c>
      <c r="R62" s="64">
        <f t="shared" ref="R62" si="17">SUM(R63,R64,R65)</f>
        <v>60</v>
      </c>
      <c r="S62" s="73">
        <f t="shared" ref="S62" si="18">SUM(S63,S64,S65)</f>
        <v>60</v>
      </c>
      <c r="T62" s="64">
        <f t="shared" ref="T62" si="19">SUM(T63,T64,T65)</f>
        <v>38</v>
      </c>
      <c r="U62" s="73">
        <f t="shared" ref="U62" si="20">SUM(U63,U64,U65)</f>
        <v>55</v>
      </c>
    </row>
    <row r="63" spans="1:21" ht="51.75">
      <c r="A63" s="62">
        <v>60</v>
      </c>
      <c r="B63" s="16" t="s">
        <v>116</v>
      </c>
      <c r="C63" s="29">
        <v>30</v>
      </c>
      <c r="D63" s="20">
        <v>30</v>
      </c>
      <c r="E63" s="76">
        <v>30</v>
      </c>
      <c r="F63" s="20">
        <v>30</v>
      </c>
      <c r="G63" s="76">
        <v>30</v>
      </c>
      <c r="H63" s="20">
        <v>30</v>
      </c>
      <c r="I63" s="77">
        <v>30</v>
      </c>
      <c r="J63" s="20">
        <v>30</v>
      </c>
      <c r="K63" s="76">
        <v>30</v>
      </c>
      <c r="L63" s="20">
        <v>30</v>
      </c>
      <c r="M63" s="76">
        <v>30</v>
      </c>
      <c r="N63" s="20">
        <v>30</v>
      </c>
      <c r="O63" s="76">
        <v>30</v>
      </c>
      <c r="P63" s="20">
        <v>30</v>
      </c>
      <c r="Q63" s="76">
        <v>30</v>
      </c>
      <c r="R63" s="20">
        <v>30</v>
      </c>
      <c r="S63" s="77">
        <v>30</v>
      </c>
      <c r="T63" s="27">
        <v>30</v>
      </c>
      <c r="U63" s="76">
        <v>30</v>
      </c>
    </row>
    <row r="64" spans="1:21" ht="15.75">
      <c r="A64" s="62">
        <v>61</v>
      </c>
      <c r="B64" s="16" t="s">
        <v>3</v>
      </c>
      <c r="C64" s="29">
        <v>10</v>
      </c>
      <c r="D64" s="20">
        <v>10</v>
      </c>
      <c r="E64" s="76">
        <v>10</v>
      </c>
      <c r="F64" s="20">
        <v>5</v>
      </c>
      <c r="G64" s="77">
        <v>10</v>
      </c>
      <c r="H64" s="20">
        <v>5</v>
      </c>
      <c r="I64" s="77">
        <v>10</v>
      </c>
      <c r="J64" s="20">
        <v>10</v>
      </c>
      <c r="K64" s="76">
        <v>5</v>
      </c>
      <c r="L64" s="20">
        <v>10</v>
      </c>
      <c r="M64" s="76">
        <v>10</v>
      </c>
      <c r="N64" s="20">
        <v>10</v>
      </c>
      <c r="O64" s="76">
        <v>5</v>
      </c>
      <c r="P64" s="20">
        <v>10</v>
      </c>
      <c r="Q64" s="76">
        <v>5</v>
      </c>
      <c r="R64" s="20">
        <v>10</v>
      </c>
      <c r="S64" s="77">
        <v>10</v>
      </c>
      <c r="T64" s="27">
        <v>8</v>
      </c>
      <c r="U64" s="97">
        <v>5</v>
      </c>
    </row>
    <row r="65" spans="1:21" s="99" customFormat="1" ht="15.75">
      <c r="A65" s="62">
        <v>62</v>
      </c>
      <c r="B65" s="16" t="s">
        <v>9</v>
      </c>
      <c r="C65" s="29">
        <v>20</v>
      </c>
      <c r="D65" s="20"/>
      <c r="E65" s="76">
        <v>20</v>
      </c>
      <c r="F65" s="20"/>
      <c r="G65" s="77">
        <v>20</v>
      </c>
      <c r="H65" s="20">
        <v>20</v>
      </c>
      <c r="I65" s="77">
        <v>20</v>
      </c>
      <c r="J65" s="20">
        <v>20</v>
      </c>
      <c r="K65" s="76">
        <v>20</v>
      </c>
      <c r="L65" s="20"/>
      <c r="M65" s="76">
        <v>20</v>
      </c>
      <c r="N65" s="20">
        <v>20</v>
      </c>
      <c r="O65" s="76">
        <v>20</v>
      </c>
      <c r="P65" s="20">
        <v>20</v>
      </c>
      <c r="Q65" s="76">
        <v>20</v>
      </c>
      <c r="R65" s="20">
        <v>20</v>
      </c>
      <c r="S65" s="77">
        <v>20</v>
      </c>
      <c r="T65" s="27">
        <v>0</v>
      </c>
      <c r="U65" s="97">
        <v>20</v>
      </c>
    </row>
    <row r="66" spans="1:21" ht="14.25">
      <c r="A66" s="62">
        <v>63</v>
      </c>
      <c r="B66" s="102" t="s">
        <v>40</v>
      </c>
      <c r="C66" s="64">
        <f>SUM(C67,C68,C69)</f>
        <v>60</v>
      </c>
      <c r="D66" s="64">
        <f t="shared" ref="D66:U66" si="21">SUM(D67,D68,D69)</f>
        <v>60</v>
      </c>
      <c r="E66" s="73">
        <f t="shared" si="21"/>
        <v>60</v>
      </c>
      <c r="F66" s="64">
        <f t="shared" si="21"/>
        <v>58</v>
      </c>
      <c r="G66" s="73">
        <f t="shared" si="21"/>
        <v>58</v>
      </c>
      <c r="H66" s="64">
        <f t="shared" si="21"/>
        <v>60</v>
      </c>
      <c r="I66" s="73">
        <f t="shared" si="21"/>
        <v>60</v>
      </c>
      <c r="J66" s="64">
        <f t="shared" si="21"/>
        <v>60</v>
      </c>
      <c r="K66" s="73">
        <f t="shared" si="21"/>
        <v>60</v>
      </c>
      <c r="L66" s="64">
        <f t="shared" si="21"/>
        <v>60</v>
      </c>
      <c r="M66" s="73">
        <f t="shared" si="21"/>
        <v>60</v>
      </c>
      <c r="N66" s="64">
        <f t="shared" si="21"/>
        <v>58</v>
      </c>
      <c r="O66" s="73">
        <f t="shared" si="21"/>
        <v>58</v>
      </c>
      <c r="P66" s="64">
        <f t="shared" si="21"/>
        <v>58</v>
      </c>
      <c r="Q66" s="73">
        <f t="shared" si="21"/>
        <v>58</v>
      </c>
      <c r="R66" s="64">
        <f t="shared" si="21"/>
        <v>60</v>
      </c>
      <c r="S66" s="73">
        <f t="shared" si="21"/>
        <v>60</v>
      </c>
      <c r="T66" s="64">
        <f t="shared" si="21"/>
        <v>58</v>
      </c>
      <c r="U66" s="73">
        <f t="shared" si="21"/>
        <v>58</v>
      </c>
    </row>
    <row r="67" spans="1:21" ht="51.75">
      <c r="A67" s="62">
        <v>64</v>
      </c>
      <c r="B67" s="16" t="s">
        <v>117</v>
      </c>
      <c r="C67" s="29">
        <v>30</v>
      </c>
      <c r="D67" s="20">
        <v>30</v>
      </c>
      <c r="E67" s="76">
        <v>30</v>
      </c>
      <c r="F67" s="20">
        <v>30</v>
      </c>
      <c r="G67" s="76">
        <v>30</v>
      </c>
      <c r="H67" s="20">
        <v>30</v>
      </c>
      <c r="I67" s="76">
        <v>30</v>
      </c>
      <c r="J67" s="20">
        <v>30</v>
      </c>
      <c r="K67" s="76">
        <v>30</v>
      </c>
      <c r="L67" s="20">
        <v>30</v>
      </c>
      <c r="M67" s="76">
        <v>30</v>
      </c>
      <c r="N67" s="20">
        <v>30</v>
      </c>
      <c r="O67" s="77">
        <v>30</v>
      </c>
      <c r="P67" s="20">
        <v>30</v>
      </c>
      <c r="Q67" s="76">
        <v>30</v>
      </c>
      <c r="R67" s="20">
        <v>30</v>
      </c>
      <c r="S67" s="77">
        <v>30</v>
      </c>
      <c r="T67" s="27">
        <v>30</v>
      </c>
      <c r="U67" s="76">
        <v>30</v>
      </c>
    </row>
    <row r="68" spans="1:21" ht="15.75">
      <c r="A68" s="62">
        <v>65</v>
      </c>
      <c r="B68" s="16" t="s">
        <v>15</v>
      </c>
      <c r="C68" s="29">
        <v>10</v>
      </c>
      <c r="D68" s="20">
        <v>10</v>
      </c>
      <c r="E68" s="76">
        <v>10</v>
      </c>
      <c r="F68" s="20">
        <v>10</v>
      </c>
      <c r="G68" s="76">
        <v>10</v>
      </c>
      <c r="H68" s="20">
        <v>10</v>
      </c>
      <c r="I68" s="76">
        <v>10</v>
      </c>
      <c r="J68" s="20">
        <v>10</v>
      </c>
      <c r="K68" s="76">
        <v>10</v>
      </c>
      <c r="L68" s="20">
        <v>10</v>
      </c>
      <c r="M68" s="76">
        <v>10</v>
      </c>
      <c r="N68" s="20">
        <v>10</v>
      </c>
      <c r="O68" s="77">
        <v>10</v>
      </c>
      <c r="P68" s="20">
        <v>10</v>
      </c>
      <c r="Q68" s="76">
        <v>10</v>
      </c>
      <c r="R68" s="20">
        <v>10</v>
      </c>
      <c r="S68" s="77">
        <v>10</v>
      </c>
      <c r="T68" s="27">
        <v>10</v>
      </c>
      <c r="U68" s="76">
        <v>10</v>
      </c>
    </row>
    <row r="69" spans="1:21" ht="15.75">
      <c r="A69" s="62">
        <v>66</v>
      </c>
      <c r="B69" s="16" t="s">
        <v>10</v>
      </c>
      <c r="C69" s="29">
        <v>20</v>
      </c>
      <c r="D69" s="20">
        <v>20</v>
      </c>
      <c r="E69" s="76">
        <v>20</v>
      </c>
      <c r="F69" s="20">
        <v>18</v>
      </c>
      <c r="G69" s="77">
        <v>18</v>
      </c>
      <c r="H69" s="20">
        <v>20</v>
      </c>
      <c r="I69" s="76">
        <v>20</v>
      </c>
      <c r="J69" s="20">
        <v>20</v>
      </c>
      <c r="K69" s="76">
        <v>20</v>
      </c>
      <c r="L69" s="20">
        <v>20</v>
      </c>
      <c r="M69" s="76">
        <v>20</v>
      </c>
      <c r="N69" s="20">
        <v>18</v>
      </c>
      <c r="O69" s="77">
        <v>18</v>
      </c>
      <c r="P69" s="20">
        <v>18</v>
      </c>
      <c r="Q69" s="76">
        <v>18</v>
      </c>
      <c r="R69" s="20">
        <v>20</v>
      </c>
      <c r="S69" s="77">
        <v>20</v>
      </c>
      <c r="T69" s="27">
        <v>18</v>
      </c>
      <c r="U69" s="97">
        <v>18</v>
      </c>
    </row>
    <row r="70" spans="1:21" ht="14.25">
      <c r="A70" s="62">
        <v>67</v>
      </c>
      <c r="B70" s="102" t="s">
        <v>41</v>
      </c>
      <c r="C70" s="64">
        <f>SUM(C71,C72,C73,C74)</f>
        <v>60</v>
      </c>
      <c r="D70" s="64">
        <f t="shared" ref="D70:U70" si="22">SUM(D71,D72,D73,D74)</f>
        <v>60</v>
      </c>
      <c r="E70" s="73">
        <f t="shared" si="22"/>
        <v>60</v>
      </c>
      <c r="F70" s="64">
        <f t="shared" si="22"/>
        <v>55</v>
      </c>
      <c r="G70" s="73">
        <f t="shared" si="22"/>
        <v>60</v>
      </c>
      <c r="H70" s="64">
        <f t="shared" si="22"/>
        <v>60</v>
      </c>
      <c r="I70" s="73">
        <f t="shared" si="22"/>
        <v>60</v>
      </c>
      <c r="J70" s="64">
        <f t="shared" si="22"/>
        <v>55</v>
      </c>
      <c r="K70" s="73">
        <f t="shared" si="22"/>
        <v>60</v>
      </c>
      <c r="L70" s="64">
        <f t="shared" si="22"/>
        <v>55</v>
      </c>
      <c r="M70" s="73">
        <f t="shared" si="22"/>
        <v>60</v>
      </c>
      <c r="N70" s="64">
        <f t="shared" si="22"/>
        <v>60</v>
      </c>
      <c r="O70" s="73">
        <f t="shared" si="22"/>
        <v>60</v>
      </c>
      <c r="P70" s="64">
        <f t="shared" si="22"/>
        <v>60</v>
      </c>
      <c r="Q70" s="73">
        <f t="shared" si="22"/>
        <v>60</v>
      </c>
      <c r="R70" s="64">
        <f t="shared" si="22"/>
        <v>60</v>
      </c>
      <c r="S70" s="73">
        <f t="shared" si="22"/>
        <v>60</v>
      </c>
      <c r="T70" s="64">
        <f t="shared" si="22"/>
        <v>58</v>
      </c>
      <c r="U70" s="73">
        <f t="shared" si="22"/>
        <v>58</v>
      </c>
    </row>
    <row r="71" spans="1:21" ht="51.75">
      <c r="A71" s="62">
        <v>68</v>
      </c>
      <c r="B71" s="16" t="s">
        <v>118</v>
      </c>
      <c r="C71" s="29">
        <v>15</v>
      </c>
      <c r="D71" s="20">
        <v>15</v>
      </c>
      <c r="E71" s="76">
        <v>15</v>
      </c>
      <c r="F71" s="20">
        <v>15</v>
      </c>
      <c r="G71" s="76">
        <v>15</v>
      </c>
      <c r="H71" s="20">
        <v>15</v>
      </c>
      <c r="I71" s="77">
        <v>15</v>
      </c>
      <c r="J71" s="20">
        <v>15</v>
      </c>
      <c r="K71" s="76">
        <v>15</v>
      </c>
      <c r="L71" s="20">
        <v>15</v>
      </c>
      <c r="M71" s="76">
        <v>15</v>
      </c>
      <c r="N71" s="20">
        <v>15</v>
      </c>
      <c r="O71" s="76">
        <v>15</v>
      </c>
      <c r="P71" s="20">
        <v>15</v>
      </c>
      <c r="Q71" s="76">
        <v>15</v>
      </c>
      <c r="R71" s="20">
        <v>15</v>
      </c>
      <c r="S71" s="77">
        <v>15</v>
      </c>
      <c r="T71" s="27">
        <v>15</v>
      </c>
      <c r="U71" s="76">
        <v>15</v>
      </c>
    </row>
    <row r="72" spans="1:21" ht="15.75">
      <c r="A72" s="62">
        <v>69</v>
      </c>
      <c r="B72" s="16" t="s">
        <v>4</v>
      </c>
      <c r="C72" s="29">
        <v>10</v>
      </c>
      <c r="D72" s="20">
        <v>10</v>
      </c>
      <c r="E72" s="76">
        <v>10</v>
      </c>
      <c r="F72" s="20">
        <v>10</v>
      </c>
      <c r="G72" s="76">
        <v>10</v>
      </c>
      <c r="H72" s="20">
        <v>10</v>
      </c>
      <c r="I72" s="77">
        <v>10</v>
      </c>
      <c r="J72" s="20">
        <v>10</v>
      </c>
      <c r="K72" s="76">
        <v>10</v>
      </c>
      <c r="L72" s="20">
        <v>10</v>
      </c>
      <c r="M72" s="76">
        <v>10</v>
      </c>
      <c r="N72" s="20">
        <v>10</v>
      </c>
      <c r="O72" s="76">
        <v>10</v>
      </c>
      <c r="P72" s="20">
        <v>10</v>
      </c>
      <c r="Q72" s="76">
        <v>10</v>
      </c>
      <c r="R72" s="20">
        <v>10</v>
      </c>
      <c r="S72" s="77">
        <v>10</v>
      </c>
      <c r="T72" s="27">
        <v>10</v>
      </c>
      <c r="U72" s="76">
        <v>10</v>
      </c>
    </row>
    <row r="73" spans="1:21" ht="15.75">
      <c r="A73" s="62">
        <v>70</v>
      </c>
      <c r="B73" s="16" t="s">
        <v>91</v>
      </c>
      <c r="C73" s="29">
        <v>15</v>
      </c>
      <c r="D73" s="20">
        <v>15</v>
      </c>
      <c r="E73" s="76">
        <v>15</v>
      </c>
      <c r="F73" s="20">
        <v>10</v>
      </c>
      <c r="G73" s="77">
        <v>15</v>
      </c>
      <c r="H73" s="20">
        <v>15</v>
      </c>
      <c r="I73" s="77">
        <v>15</v>
      </c>
      <c r="J73" s="20">
        <v>10</v>
      </c>
      <c r="K73" s="76">
        <v>15</v>
      </c>
      <c r="L73" s="20">
        <v>10</v>
      </c>
      <c r="M73" s="76">
        <v>15</v>
      </c>
      <c r="N73" s="20">
        <v>15</v>
      </c>
      <c r="O73" s="76">
        <v>15</v>
      </c>
      <c r="P73" s="20">
        <v>15</v>
      </c>
      <c r="Q73" s="76">
        <v>15</v>
      </c>
      <c r="R73" s="20">
        <v>15</v>
      </c>
      <c r="S73" s="77">
        <v>15</v>
      </c>
      <c r="T73" s="27">
        <v>15</v>
      </c>
      <c r="U73" s="76">
        <v>15</v>
      </c>
    </row>
    <row r="74" spans="1:21" ht="25.5">
      <c r="A74" s="62">
        <v>71</v>
      </c>
      <c r="B74" s="103" t="s">
        <v>78</v>
      </c>
      <c r="C74" s="65">
        <v>20</v>
      </c>
      <c r="D74" s="62">
        <v>20</v>
      </c>
      <c r="E74" s="74">
        <v>20</v>
      </c>
      <c r="F74" s="62">
        <v>20</v>
      </c>
      <c r="G74" s="74">
        <v>20</v>
      </c>
      <c r="H74" s="62">
        <v>20</v>
      </c>
      <c r="I74" s="75">
        <v>20</v>
      </c>
      <c r="J74" s="62">
        <v>20</v>
      </c>
      <c r="K74" s="74">
        <v>20</v>
      </c>
      <c r="L74" s="62">
        <v>20</v>
      </c>
      <c r="M74" s="74">
        <v>20</v>
      </c>
      <c r="N74" s="62">
        <v>20</v>
      </c>
      <c r="O74" s="74">
        <v>20</v>
      </c>
      <c r="P74" s="62">
        <v>20</v>
      </c>
      <c r="Q74" s="74">
        <v>20</v>
      </c>
      <c r="R74" s="62">
        <v>20</v>
      </c>
      <c r="S74" s="75">
        <v>20</v>
      </c>
      <c r="T74" s="67">
        <v>18</v>
      </c>
      <c r="U74" s="84">
        <v>18</v>
      </c>
    </row>
    <row r="75" spans="1:21" ht="14.25">
      <c r="A75" s="62">
        <v>72</v>
      </c>
      <c r="B75" s="102" t="s">
        <v>42</v>
      </c>
      <c r="C75" s="64">
        <f>SUM(C76,C77,C78)</f>
        <v>50</v>
      </c>
      <c r="D75" s="64">
        <f t="shared" ref="D75:U75" si="23">SUM(D76,D77,D78)</f>
        <v>50</v>
      </c>
      <c r="E75" s="73">
        <f t="shared" si="23"/>
        <v>50</v>
      </c>
      <c r="F75" s="64">
        <f t="shared" si="23"/>
        <v>50</v>
      </c>
      <c r="G75" s="73">
        <f t="shared" si="23"/>
        <v>50</v>
      </c>
      <c r="H75" s="64">
        <f t="shared" si="23"/>
        <v>50</v>
      </c>
      <c r="I75" s="73">
        <f t="shared" si="23"/>
        <v>50</v>
      </c>
      <c r="J75" s="64">
        <f t="shared" si="23"/>
        <v>50</v>
      </c>
      <c r="K75" s="73">
        <f t="shared" si="23"/>
        <v>50</v>
      </c>
      <c r="L75" s="64">
        <f t="shared" si="23"/>
        <v>48</v>
      </c>
      <c r="M75" s="73">
        <f t="shared" si="23"/>
        <v>50</v>
      </c>
      <c r="N75" s="64">
        <f t="shared" si="23"/>
        <v>50</v>
      </c>
      <c r="O75" s="73">
        <f t="shared" si="23"/>
        <v>50</v>
      </c>
      <c r="P75" s="64">
        <f t="shared" si="23"/>
        <v>50</v>
      </c>
      <c r="Q75" s="73">
        <f t="shared" si="23"/>
        <v>50</v>
      </c>
      <c r="R75" s="64">
        <f t="shared" si="23"/>
        <v>50</v>
      </c>
      <c r="S75" s="73">
        <f t="shared" si="23"/>
        <v>50</v>
      </c>
      <c r="T75" s="64">
        <f t="shared" si="23"/>
        <v>50</v>
      </c>
      <c r="U75" s="73">
        <f t="shared" si="23"/>
        <v>50</v>
      </c>
    </row>
    <row r="76" spans="1:21" ht="64.5">
      <c r="A76" s="62">
        <v>73</v>
      </c>
      <c r="B76" s="16" t="s">
        <v>119</v>
      </c>
      <c r="C76" s="29">
        <v>30</v>
      </c>
      <c r="D76" s="20">
        <v>30</v>
      </c>
      <c r="E76" s="76">
        <v>30</v>
      </c>
      <c r="F76" s="20">
        <v>30</v>
      </c>
      <c r="G76" s="76">
        <v>30</v>
      </c>
      <c r="H76" s="20">
        <v>30</v>
      </c>
      <c r="I76" s="76">
        <v>30</v>
      </c>
      <c r="J76" s="20">
        <v>30</v>
      </c>
      <c r="K76" s="76">
        <v>30</v>
      </c>
      <c r="L76" s="20">
        <v>30</v>
      </c>
      <c r="M76" s="76">
        <v>30</v>
      </c>
      <c r="N76" s="20">
        <v>30</v>
      </c>
      <c r="O76" s="76">
        <v>30</v>
      </c>
      <c r="P76" s="20">
        <v>30</v>
      </c>
      <c r="Q76" s="76">
        <v>30</v>
      </c>
      <c r="R76" s="20">
        <v>30</v>
      </c>
      <c r="S76" s="77">
        <v>30</v>
      </c>
      <c r="T76" s="27">
        <v>30</v>
      </c>
      <c r="U76" s="76">
        <v>30</v>
      </c>
    </row>
    <row r="77" spans="1:21" ht="38.25">
      <c r="A77" s="62">
        <v>74</v>
      </c>
      <c r="B77" s="16" t="s">
        <v>106</v>
      </c>
      <c r="C77" s="29">
        <v>10</v>
      </c>
      <c r="D77" s="20">
        <v>10</v>
      </c>
      <c r="E77" s="76">
        <v>10</v>
      </c>
      <c r="F77" s="20">
        <v>10</v>
      </c>
      <c r="G77" s="76">
        <v>10</v>
      </c>
      <c r="H77" s="20">
        <v>10</v>
      </c>
      <c r="I77" s="76">
        <v>10</v>
      </c>
      <c r="J77" s="20">
        <v>10</v>
      </c>
      <c r="K77" s="76">
        <v>10</v>
      </c>
      <c r="L77" s="20">
        <v>10</v>
      </c>
      <c r="M77" s="76">
        <v>10</v>
      </c>
      <c r="N77" s="20">
        <v>10</v>
      </c>
      <c r="O77" s="76">
        <v>10</v>
      </c>
      <c r="P77" s="20">
        <v>10</v>
      </c>
      <c r="Q77" s="76">
        <v>10</v>
      </c>
      <c r="R77" s="20">
        <v>10</v>
      </c>
      <c r="S77" s="77">
        <v>10</v>
      </c>
      <c r="T77" s="27">
        <v>10</v>
      </c>
      <c r="U77" s="76">
        <v>10</v>
      </c>
    </row>
    <row r="78" spans="1:21" ht="15.75">
      <c r="A78" s="62">
        <v>75</v>
      </c>
      <c r="B78" s="16" t="s">
        <v>26</v>
      </c>
      <c r="C78" s="29">
        <v>10</v>
      </c>
      <c r="D78" s="20">
        <v>10</v>
      </c>
      <c r="E78" s="76">
        <v>10</v>
      </c>
      <c r="F78" s="20">
        <v>10</v>
      </c>
      <c r="G78" s="76">
        <v>10</v>
      </c>
      <c r="H78" s="20">
        <v>10</v>
      </c>
      <c r="I78" s="76">
        <v>10</v>
      </c>
      <c r="J78" s="20">
        <v>10</v>
      </c>
      <c r="K78" s="76">
        <v>10</v>
      </c>
      <c r="L78" s="20">
        <v>8</v>
      </c>
      <c r="M78" s="77">
        <v>10</v>
      </c>
      <c r="N78" s="20">
        <v>10</v>
      </c>
      <c r="O78" s="76">
        <v>10</v>
      </c>
      <c r="P78" s="20">
        <v>10</v>
      </c>
      <c r="Q78" s="76">
        <v>10</v>
      </c>
      <c r="R78" s="20">
        <v>10</v>
      </c>
      <c r="S78" s="77">
        <v>10</v>
      </c>
      <c r="T78" s="27">
        <v>10</v>
      </c>
      <c r="U78" s="76">
        <v>10</v>
      </c>
    </row>
    <row r="79" spans="1:21" ht="15.75">
      <c r="A79" s="62">
        <v>76</v>
      </c>
      <c r="B79" s="102" t="s">
        <v>43</v>
      </c>
      <c r="C79" s="64">
        <v>20</v>
      </c>
      <c r="D79" s="32">
        <v>20</v>
      </c>
      <c r="E79" s="73">
        <v>20</v>
      </c>
      <c r="F79" s="32">
        <v>12</v>
      </c>
      <c r="G79" s="81">
        <v>12</v>
      </c>
      <c r="H79" s="32">
        <v>20</v>
      </c>
      <c r="I79" s="73">
        <v>20</v>
      </c>
      <c r="J79" s="32">
        <v>20</v>
      </c>
      <c r="K79" s="73">
        <v>20</v>
      </c>
      <c r="L79" s="32">
        <v>20</v>
      </c>
      <c r="M79" s="73">
        <v>20</v>
      </c>
      <c r="N79" s="32">
        <v>8</v>
      </c>
      <c r="O79" s="73">
        <v>20</v>
      </c>
      <c r="P79" s="32">
        <v>16</v>
      </c>
      <c r="Q79" s="73">
        <v>20</v>
      </c>
      <c r="R79" s="32">
        <v>20</v>
      </c>
      <c r="S79" s="81">
        <v>20</v>
      </c>
      <c r="T79" s="33">
        <v>20</v>
      </c>
      <c r="U79" s="73">
        <v>20</v>
      </c>
    </row>
    <row r="80" spans="1:21" ht="14.25">
      <c r="A80" s="62">
        <v>77</v>
      </c>
      <c r="B80" s="102" t="s">
        <v>44</v>
      </c>
      <c r="C80" s="64">
        <f>SUM(C81:C86)</f>
        <v>80</v>
      </c>
      <c r="D80" s="64">
        <f t="shared" ref="D80:U80" si="24">SUM(D81:D86)</f>
        <v>40</v>
      </c>
      <c r="E80" s="73">
        <f t="shared" si="24"/>
        <v>55</v>
      </c>
      <c r="F80" s="64">
        <f t="shared" si="24"/>
        <v>70</v>
      </c>
      <c r="G80" s="73">
        <f t="shared" si="24"/>
        <v>67</v>
      </c>
      <c r="H80" s="64">
        <f t="shared" si="24"/>
        <v>70</v>
      </c>
      <c r="I80" s="73">
        <f t="shared" si="24"/>
        <v>67</v>
      </c>
      <c r="J80" s="64">
        <f t="shared" si="24"/>
        <v>65</v>
      </c>
      <c r="K80" s="73">
        <f t="shared" si="24"/>
        <v>62</v>
      </c>
      <c r="L80" s="64">
        <f t="shared" si="24"/>
        <v>70</v>
      </c>
      <c r="M80" s="73">
        <f t="shared" si="24"/>
        <v>62</v>
      </c>
      <c r="N80" s="64">
        <f t="shared" si="24"/>
        <v>58</v>
      </c>
      <c r="O80" s="73">
        <f t="shared" si="24"/>
        <v>53</v>
      </c>
      <c r="P80" s="64">
        <f t="shared" si="24"/>
        <v>60</v>
      </c>
      <c r="Q80" s="73">
        <f t="shared" si="24"/>
        <v>53</v>
      </c>
      <c r="R80" s="64">
        <f t="shared" si="24"/>
        <v>60</v>
      </c>
      <c r="S80" s="73">
        <f t="shared" si="24"/>
        <v>53</v>
      </c>
      <c r="T80" s="64">
        <f t="shared" si="24"/>
        <v>60</v>
      </c>
      <c r="U80" s="73">
        <f t="shared" si="24"/>
        <v>53</v>
      </c>
    </row>
    <row r="81" spans="1:21" ht="64.5">
      <c r="A81" s="62">
        <v>78</v>
      </c>
      <c r="B81" s="16" t="s">
        <v>120</v>
      </c>
      <c r="C81" s="29">
        <v>20</v>
      </c>
      <c r="D81" s="20">
        <v>10</v>
      </c>
      <c r="E81" s="76">
        <v>15</v>
      </c>
      <c r="F81" s="20">
        <v>10</v>
      </c>
      <c r="G81" s="76">
        <v>15</v>
      </c>
      <c r="H81" s="20">
        <v>20</v>
      </c>
      <c r="I81" s="77">
        <v>15</v>
      </c>
      <c r="J81" s="20">
        <v>20</v>
      </c>
      <c r="K81" s="76">
        <v>15</v>
      </c>
      <c r="L81" s="20">
        <v>20</v>
      </c>
      <c r="M81" s="76">
        <v>15</v>
      </c>
      <c r="N81" s="20">
        <v>20</v>
      </c>
      <c r="O81" s="77">
        <v>15</v>
      </c>
      <c r="P81" s="20">
        <v>20</v>
      </c>
      <c r="Q81" s="76">
        <v>15</v>
      </c>
      <c r="R81" s="20">
        <v>20</v>
      </c>
      <c r="S81" s="77">
        <v>15</v>
      </c>
      <c r="T81" s="27">
        <v>20</v>
      </c>
      <c r="U81" s="76">
        <v>15</v>
      </c>
    </row>
    <row r="82" spans="1:21" s="52" customFormat="1" ht="15.75">
      <c r="A82" s="49">
        <v>79</v>
      </c>
      <c r="B82" s="85" t="s">
        <v>5</v>
      </c>
      <c r="C82" s="50">
        <v>10</v>
      </c>
      <c r="D82" s="51">
        <v>10</v>
      </c>
      <c r="E82" s="86">
        <v>10</v>
      </c>
      <c r="F82" s="51">
        <v>10</v>
      </c>
      <c r="G82" s="86">
        <v>10</v>
      </c>
      <c r="H82" s="51">
        <v>10</v>
      </c>
      <c r="I82" s="87">
        <v>10</v>
      </c>
      <c r="J82" s="51">
        <v>10</v>
      </c>
      <c r="K82" s="86">
        <v>10</v>
      </c>
      <c r="L82" s="51">
        <v>10</v>
      </c>
      <c r="M82" s="86">
        <v>10</v>
      </c>
      <c r="N82" s="51">
        <v>10</v>
      </c>
      <c r="O82" s="87">
        <v>10</v>
      </c>
      <c r="P82" s="51">
        <v>10</v>
      </c>
      <c r="Q82" s="86">
        <v>10</v>
      </c>
      <c r="R82" s="51">
        <v>10</v>
      </c>
      <c r="S82" s="87">
        <v>10</v>
      </c>
      <c r="T82" s="98">
        <v>10</v>
      </c>
      <c r="U82" s="86">
        <v>10</v>
      </c>
    </row>
    <row r="83" spans="1:21" s="52" customFormat="1" ht="15.75">
      <c r="A83" s="49">
        <v>80</v>
      </c>
      <c r="B83" s="85" t="s">
        <v>6</v>
      </c>
      <c r="C83" s="50">
        <v>10</v>
      </c>
      <c r="D83" s="51">
        <v>10</v>
      </c>
      <c r="E83" s="86">
        <v>10</v>
      </c>
      <c r="F83" s="51">
        <v>10</v>
      </c>
      <c r="G83" s="86">
        <v>10</v>
      </c>
      <c r="H83" s="51">
        <v>10</v>
      </c>
      <c r="I83" s="87">
        <v>10</v>
      </c>
      <c r="J83" s="51">
        <v>10</v>
      </c>
      <c r="K83" s="86">
        <v>10</v>
      </c>
      <c r="L83" s="51">
        <v>10</v>
      </c>
      <c r="M83" s="86">
        <v>10</v>
      </c>
      <c r="N83" s="51">
        <v>10</v>
      </c>
      <c r="O83" s="87">
        <v>10</v>
      </c>
      <c r="P83" s="51">
        <v>10</v>
      </c>
      <c r="Q83" s="86">
        <v>10</v>
      </c>
      <c r="R83" s="51">
        <v>10</v>
      </c>
      <c r="S83" s="87">
        <v>10</v>
      </c>
      <c r="T83" s="98">
        <v>10</v>
      </c>
      <c r="U83" s="86">
        <v>10</v>
      </c>
    </row>
    <row r="84" spans="1:21" s="52" customFormat="1" ht="25.5">
      <c r="A84" s="49">
        <v>81</v>
      </c>
      <c r="B84" s="85" t="s">
        <v>8</v>
      </c>
      <c r="C84" s="50">
        <v>10</v>
      </c>
      <c r="D84" s="51">
        <v>10</v>
      </c>
      <c r="E84" s="86">
        <v>10</v>
      </c>
      <c r="F84" s="51">
        <v>10</v>
      </c>
      <c r="G84" s="86">
        <v>10</v>
      </c>
      <c r="H84" s="51">
        <v>0</v>
      </c>
      <c r="I84" s="87">
        <v>10</v>
      </c>
      <c r="J84" s="51">
        <v>5</v>
      </c>
      <c r="K84" s="87">
        <v>5</v>
      </c>
      <c r="L84" s="51">
        <v>10</v>
      </c>
      <c r="M84" s="86">
        <v>5</v>
      </c>
      <c r="N84" s="51">
        <v>10</v>
      </c>
      <c r="O84" s="87">
        <v>0</v>
      </c>
      <c r="P84" s="51"/>
      <c r="Q84" s="86">
        <v>0</v>
      </c>
      <c r="R84" s="51">
        <v>0</v>
      </c>
      <c r="S84" s="87">
        <v>0</v>
      </c>
      <c r="T84" s="98">
        <v>10</v>
      </c>
      <c r="U84" s="86">
        <v>10</v>
      </c>
    </row>
    <row r="85" spans="1:21" ht="15.75">
      <c r="A85" s="62">
        <v>82</v>
      </c>
      <c r="B85" s="16" t="s">
        <v>7</v>
      </c>
      <c r="C85" s="29">
        <v>10</v>
      </c>
      <c r="D85" s="20"/>
      <c r="E85" s="77">
        <v>10</v>
      </c>
      <c r="F85" s="20">
        <v>10</v>
      </c>
      <c r="G85" s="76">
        <v>10</v>
      </c>
      <c r="H85" s="20">
        <v>10</v>
      </c>
      <c r="I85" s="77">
        <v>10</v>
      </c>
      <c r="J85" s="20">
        <v>0</v>
      </c>
      <c r="K85" s="77">
        <v>10</v>
      </c>
      <c r="L85" s="20">
        <v>0</v>
      </c>
      <c r="M85" s="76">
        <v>10</v>
      </c>
      <c r="N85" s="20"/>
      <c r="O85" s="77">
        <v>10</v>
      </c>
      <c r="P85" s="20"/>
      <c r="Q85" s="76">
        <v>10</v>
      </c>
      <c r="R85" s="20">
        <v>0</v>
      </c>
      <c r="S85" s="77">
        <v>10</v>
      </c>
      <c r="T85" s="27">
        <v>0</v>
      </c>
      <c r="U85" s="76">
        <v>0</v>
      </c>
    </row>
    <row r="86" spans="1:21" s="101" customFormat="1" ht="15.75">
      <c r="A86" s="88">
        <v>83</v>
      </c>
      <c r="B86" s="91" t="s">
        <v>79</v>
      </c>
      <c r="C86" s="92">
        <v>20</v>
      </c>
      <c r="D86" s="93"/>
      <c r="E86" s="95"/>
      <c r="F86" s="93">
        <v>20</v>
      </c>
      <c r="G86" s="94">
        <v>12</v>
      </c>
      <c r="H86" s="93">
        <v>20</v>
      </c>
      <c r="I86" s="95">
        <v>12</v>
      </c>
      <c r="J86" s="93">
        <v>20</v>
      </c>
      <c r="K86" s="94">
        <v>12</v>
      </c>
      <c r="L86" s="93">
        <v>20</v>
      </c>
      <c r="M86" s="94">
        <v>12</v>
      </c>
      <c r="N86" s="93">
        <v>8</v>
      </c>
      <c r="O86" s="95">
        <v>8</v>
      </c>
      <c r="P86" s="93">
        <v>20</v>
      </c>
      <c r="Q86" s="94">
        <v>8</v>
      </c>
      <c r="R86" s="93">
        <v>20</v>
      </c>
      <c r="S86" s="95">
        <v>8</v>
      </c>
      <c r="T86" s="115">
        <v>10</v>
      </c>
      <c r="U86" s="94">
        <v>8</v>
      </c>
    </row>
    <row r="87" spans="1:21" ht="14.25">
      <c r="A87" s="62">
        <v>84</v>
      </c>
      <c r="B87" s="102" t="s">
        <v>45</v>
      </c>
      <c r="C87" s="64">
        <f>SUM(C88,C89)</f>
        <v>40</v>
      </c>
      <c r="D87" s="64">
        <f t="shared" ref="D87:U87" si="25">SUM(D88,D89)</f>
        <v>40</v>
      </c>
      <c r="E87" s="73">
        <f t="shared" si="25"/>
        <v>40</v>
      </c>
      <c r="F87" s="64">
        <f t="shared" si="25"/>
        <v>40</v>
      </c>
      <c r="G87" s="73">
        <f t="shared" si="25"/>
        <v>40</v>
      </c>
      <c r="H87" s="64">
        <f t="shared" si="25"/>
        <v>40</v>
      </c>
      <c r="I87" s="73">
        <f t="shared" si="25"/>
        <v>40</v>
      </c>
      <c r="J87" s="64">
        <f t="shared" si="25"/>
        <v>40</v>
      </c>
      <c r="K87" s="73">
        <f t="shared" si="25"/>
        <v>40</v>
      </c>
      <c r="L87" s="64">
        <f t="shared" si="25"/>
        <v>40</v>
      </c>
      <c r="M87" s="73">
        <f t="shared" si="25"/>
        <v>40</v>
      </c>
      <c r="N87" s="64">
        <f t="shared" si="25"/>
        <v>40</v>
      </c>
      <c r="O87" s="73">
        <f t="shared" si="25"/>
        <v>40</v>
      </c>
      <c r="P87" s="64">
        <f t="shared" si="25"/>
        <v>40</v>
      </c>
      <c r="Q87" s="73">
        <f t="shared" si="25"/>
        <v>40</v>
      </c>
      <c r="R87" s="64">
        <f t="shared" si="25"/>
        <v>40</v>
      </c>
      <c r="S87" s="73">
        <f t="shared" si="25"/>
        <v>40</v>
      </c>
      <c r="T87" s="64">
        <f t="shared" si="25"/>
        <v>38</v>
      </c>
      <c r="U87" s="73">
        <f t="shared" si="25"/>
        <v>38</v>
      </c>
    </row>
    <row r="88" spans="1:21" ht="63.75">
      <c r="A88" s="62">
        <v>85</v>
      </c>
      <c r="B88" s="16" t="s">
        <v>24</v>
      </c>
      <c r="C88" s="29">
        <v>30</v>
      </c>
      <c r="D88" s="20">
        <v>30</v>
      </c>
      <c r="E88" s="76">
        <v>30</v>
      </c>
      <c r="F88" s="20">
        <v>30</v>
      </c>
      <c r="G88" s="76">
        <v>30</v>
      </c>
      <c r="H88" s="20">
        <v>30</v>
      </c>
      <c r="I88" s="76">
        <v>30</v>
      </c>
      <c r="J88" s="20">
        <v>30</v>
      </c>
      <c r="K88" s="76">
        <v>30</v>
      </c>
      <c r="L88" s="20">
        <v>30</v>
      </c>
      <c r="M88" s="76">
        <v>30</v>
      </c>
      <c r="N88" s="20">
        <v>30</v>
      </c>
      <c r="O88" s="76">
        <v>30</v>
      </c>
      <c r="P88" s="20">
        <v>30</v>
      </c>
      <c r="Q88" s="76">
        <v>30</v>
      </c>
      <c r="R88" s="20">
        <v>30</v>
      </c>
      <c r="S88" s="77">
        <v>30</v>
      </c>
      <c r="T88" s="27">
        <v>30</v>
      </c>
      <c r="U88" s="76">
        <v>30</v>
      </c>
    </row>
    <row r="89" spans="1:21" ht="25.5">
      <c r="A89" s="62">
        <v>86</v>
      </c>
      <c r="B89" s="16" t="s">
        <v>16</v>
      </c>
      <c r="C89" s="29">
        <v>10</v>
      </c>
      <c r="D89" s="20">
        <v>10</v>
      </c>
      <c r="E89" s="76">
        <v>10</v>
      </c>
      <c r="F89" s="20">
        <v>10</v>
      </c>
      <c r="G89" s="76">
        <v>10</v>
      </c>
      <c r="H89" s="20">
        <v>10</v>
      </c>
      <c r="I89" s="76">
        <v>10</v>
      </c>
      <c r="J89" s="20">
        <v>10</v>
      </c>
      <c r="K89" s="76">
        <v>10</v>
      </c>
      <c r="L89" s="20">
        <v>10</v>
      </c>
      <c r="M89" s="76">
        <v>10</v>
      </c>
      <c r="N89" s="20">
        <v>10</v>
      </c>
      <c r="O89" s="76">
        <v>10</v>
      </c>
      <c r="P89" s="20">
        <v>10</v>
      </c>
      <c r="Q89" s="76">
        <v>10</v>
      </c>
      <c r="R89" s="20">
        <v>10</v>
      </c>
      <c r="S89" s="77">
        <v>10</v>
      </c>
      <c r="T89" s="27">
        <v>8</v>
      </c>
      <c r="U89" s="97">
        <v>8</v>
      </c>
    </row>
    <row r="90" spans="1:21" ht="14.25">
      <c r="A90" s="62">
        <v>87</v>
      </c>
      <c r="B90" s="106" t="s">
        <v>80</v>
      </c>
      <c r="C90" s="30">
        <f>SUM(C91:C100)</f>
        <v>90</v>
      </c>
      <c r="D90" s="30">
        <f t="shared" ref="D90:U90" si="26">SUM(D91:D100)</f>
        <v>90</v>
      </c>
      <c r="E90" s="78">
        <f t="shared" si="26"/>
        <v>85</v>
      </c>
      <c r="F90" s="30">
        <f t="shared" si="26"/>
        <v>89</v>
      </c>
      <c r="G90" s="78">
        <f t="shared" si="26"/>
        <v>85</v>
      </c>
      <c r="H90" s="30">
        <f t="shared" si="26"/>
        <v>85</v>
      </c>
      <c r="I90" s="78">
        <f t="shared" si="26"/>
        <v>82</v>
      </c>
      <c r="J90" s="30">
        <f t="shared" si="26"/>
        <v>90</v>
      </c>
      <c r="K90" s="78">
        <f t="shared" si="26"/>
        <v>80</v>
      </c>
      <c r="L90" s="30">
        <f t="shared" si="26"/>
        <v>88</v>
      </c>
      <c r="M90" s="78">
        <f t="shared" si="26"/>
        <v>82</v>
      </c>
      <c r="N90" s="30">
        <f t="shared" si="26"/>
        <v>90</v>
      </c>
      <c r="O90" s="78">
        <f t="shared" si="26"/>
        <v>82</v>
      </c>
      <c r="P90" s="30">
        <f t="shared" si="26"/>
        <v>90</v>
      </c>
      <c r="Q90" s="78">
        <f t="shared" si="26"/>
        <v>80</v>
      </c>
      <c r="R90" s="30">
        <f t="shared" si="26"/>
        <v>90</v>
      </c>
      <c r="S90" s="78">
        <f t="shared" si="26"/>
        <v>80</v>
      </c>
      <c r="T90" s="30">
        <f t="shared" si="26"/>
        <v>50</v>
      </c>
      <c r="U90" s="78">
        <f t="shared" si="26"/>
        <v>80</v>
      </c>
    </row>
    <row r="91" spans="1:21" ht="38.25">
      <c r="A91" s="62">
        <v>88</v>
      </c>
      <c r="B91" s="16" t="s">
        <v>92</v>
      </c>
      <c r="C91" s="29">
        <v>20</v>
      </c>
      <c r="D91" s="20">
        <v>20</v>
      </c>
      <c r="E91" s="76">
        <v>20</v>
      </c>
      <c r="F91" s="20">
        <v>20</v>
      </c>
      <c r="G91" s="76">
        <v>20</v>
      </c>
      <c r="H91" s="20">
        <v>20</v>
      </c>
      <c r="I91" s="76">
        <v>20</v>
      </c>
      <c r="J91" s="20">
        <v>20</v>
      </c>
      <c r="K91" s="76">
        <v>20</v>
      </c>
      <c r="L91" s="20">
        <v>20</v>
      </c>
      <c r="M91" s="76">
        <v>20</v>
      </c>
      <c r="N91" s="20">
        <v>20</v>
      </c>
      <c r="O91" s="76">
        <v>20</v>
      </c>
      <c r="P91" s="20">
        <v>20</v>
      </c>
      <c r="Q91" s="76">
        <v>20</v>
      </c>
      <c r="R91" s="20">
        <v>20</v>
      </c>
      <c r="S91" s="77">
        <v>20</v>
      </c>
      <c r="T91" s="27">
        <v>20</v>
      </c>
      <c r="U91" s="76">
        <v>20</v>
      </c>
    </row>
    <row r="92" spans="1:21" ht="25.5">
      <c r="A92" s="62">
        <v>89</v>
      </c>
      <c r="B92" s="16" t="s">
        <v>25</v>
      </c>
      <c r="C92" s="34">
        <v>40</v>
      </c>
      <c r="D92" s="35">
        <v>40</v>
      </c>
      <c r="E92" s="79">
        <v>37</v>
      </c>
      <c r="F92" s="35">
        <v>39</v>
      </c>
      <c r="G92" s="79">
        <v>37</v>
      </c>
      <c r="H92" s="43">
        <v>35</v>
      </c>
      <c r="I92" s="82">
        <v>34</v>
      </c>
      <c r="J92" s="35">
        <v>40</v>
      </c>
      <c r="K92" s="79">
        <v>32</v>
      </c>
      <c r="L92" s="35">
        <v>38</v>
      </c>
      <c r="M92" s="79">
        <v>34</v>
      </c>
      <c r="N92" s="43">
        <v>40</v>
      </c>
      <c r="O92" s="79">
        <v>34</v>
      </c>
      <c r="P92" s="35">
        <v>40</v>
      </c>
      <c r="Q92" s="79">
        <v>32</v>
      </c>
      <c r="R92" s="43">
        <v>40</v>
      </c>
      <c r="S92" s="82">
        <v>32</v>
      </c>
      <c r="T92" s="38"/>
      <c r="U92" s="79">
        <v>32</v>
      </c>
    </row>
    <row r="93" spans="1:21" ht="15.75" customHeight="1">
      <c r="A93" s="62">
        <v>90</v>
      </c>
      <c r="B93" s="16" t="s">
        <v>17</v>
      </c>
      <c r="C93" s="34"/>
      <c r="D93" s="36"/>
      <c r="E93" s="79"/>
      <c r="F93" s="36"/>
      <c r="G93" s="79"/>
      <c r="H93" s="43"/>
      <c r="I93" s="82"/>
      <c r="J93" s="36"/>
      <c r="K93" s="79"/>
      <c r="L93" s="36"/>
      <c r="M93" s="79"/>
      <c r="N93" s="43"/>
      <c r="O93" s="79"/>
      <c r="P93" s="36"/>
      <c r="Q93" s="79"/>
      <c r="R93" s="43"/>
      <c r="S93" s="82"/>
      <c r="T93" s="39"/>
      <c r="U93" s="79"/>
    </row>
    <row r="94" spans="1:21" ht="15.75" customHeight="1">
      <c r="A94" s="62">
        <v>91</v>
      </c>
      <c r="B94" s="16" t="s">
        <v>18</v>
      </c>
      <c r="C94" s="34"/>
      <c r="D94" s="36"/>
      <c r="E94" s="79"/>
      <c r="F94" s="36"/>
      <c r="G94" s="79"/>
      <c r="H94" s="43"/>
      <c r="I94" s="82"/>
      <c r="J94" s="36"/>
      <c r="K94" s="79"/>
      <c r="L94" s="36"/>
      <c r="M94" s="79"/>
      <c r="N94" s="43"/>
      <c r="O94" s="79"/>
      <c r="P94" s="36"/>
      <c r="Q94" s="79"/>
      <c r="R94" s="43"/>
      <c r="S94" s="82"/>
      <c r="T94" s="39"/>
      <c r="U94" s="79"/>
    </row>
    <row r="95" spans="1:21" ht="15.75" customHeight="1">
      <c r="A95" s="62">
        <v>92</v>
      </c>
      <c r="B95" s="16" t="s">
        <v>19</v>
      </c>
      <c r="C95" s="34"/>
      <c r="D95" s="36"/>
      <c r="E95" s="79"/>
      <c r="F95" s="36"/>
      <c r="G95" s="79"/>
      <c r="H95" s="43"/>
      <c r="I95" s="82"/>
      <c r="J95" s="36"/>
      <c r="K95" s="79"/>
      <c r="L95" s="36"/>
      <c r="M95" s="79"/>
      <c r="N95" s="43"/>
      <c r="O95" s="79"/>
      <c r="P95" s="36"/>
      <c r="Q95" s="79"/>
      <c r="R95" s="43"/>
      <c r="S95" s="82"/>
      <c r="T95" s="39"/>
      <c r="U95" s="79"/>
    </row>
    <row r="96" spans="1:21" ht="15.75" customHeight="1">
      <c r="A96" s="62">
        <v>93</v>
      </c>
      <c r="B96" s="16" t="s">
        <v>20</v>
      </c>
      <c r="C96" s="34"/>
      <c r="D96" s="36"/>
      <c r="E96" s="79"/>
      <c r="F96" s="36"/>
      <c r="G96" s="79"/>
      <c r="H96" s="43"/>
      <c r="I96" s="82"/>
      <c r="J96" s="36"/>
      <c r="K96" s="79"/>
      <c r="L96" s="36"/>
      <c r="M96" s="79"/>
      <c r="N96" s="43"/>
      <c r="O96" s="79"/>
      <c r="P96" s="36"/>
      <c r="Q96" s="79"/>
      <c r="R96" s="43"/>
      <c r="S96" s="82"/>
      <c r="T96" s="39"/>
      <c r="U96" s="79"/>
    </row>
    <row r="97" spans="1:21" ht="15.75" customHeight="1">
      <c r="A97" s="62">
        <v>94</v>
      </c>
      <c r="B97" s="16" t="s">
        <v>21</v>
      </c>
      <c r="C97" s="34"/>
      <c r="D97" s="36"/>
      <c r="E97" s="79"/>
      <c r="F97" s="36"/>
      <c r="G97" s="79"/>
      <c r="H97" s="43"/>
      <c r="I97" s="82"/>
      <c r="J97" s="36"/>
      <c r="K97" s="79"/>
      <c r="L97" s="36"/>
      <c r="M97" s="79"/>
      <c r="N97" s="43"/>
      <c r="O97" s="79"/>
      <c r="P97" s="36"/>
      <c r="Q97" s="79"/>
      <c r="R97" s="43"/>
      <c r="S97" s="82"/>
      <c r="T97" s="39"/>
      <c r="U97" s="79"/>
    </row>
    <row r="98" spans="1:21" ht="15.75" customHeight="1">
      <c r="A98" s="62">
        <v>95</v>
      </c>
      <c r="B98" s="16" t="s">
        <v>22</v>
      </c>
      <c r="C98" s="34"/>
      <c r="D98" s="37"/>
      <c r="E98" s="79"/>
      <c r="F98" s="37"/>
      <c r="G98" s="79"/>
      <c r="H98" s="43"/>
      <c r="I98" s="82"/>
      <c r="J98" s="37"/>
      <c r="K98" s="79"/>
      <c r="L98" s="37"/>
      <c r="M98" s="79"/>
      <c r="N98" s="43"/>
      <c r="O98" s="79"/>
      <c r="P98" s="37"/>
      <c r="Q98" s="79"/>
      <c r="R98" s="43"/>
      <c r="S98" s="82"/>
      <c r="T98" s="40"/>
      <c r="U98" s="79"/>
    </row>
    <row r="99" spans="1:21" ht="38.25">
      <c r="A99" s="62">
        <v>96</v>
      </c>
      <c r="B99" s="16" t="s">
        <v>23</v>
      </c>
      <c r="C99" s="29">
        <v>20</v>
      </c>
      <c r="D99" s="20">
        <v>20</v>
      </c>
      <c r="E99" s="76">
        <v>20</v>
      </c>
      <c r="F99" s="20">
        <v>20</v>
      </c>
      <c r="G99" s="76">
        <v>20</v>
      </c>
      <c r="H99" s="20">
        <v>20</v>
      </c>
      <c r="I99" s="76">
        <v>20</v>
      </c>
      <c r="J99" s="20">
        <v>20</v>
      </c>
      <c r="K99" s="76">
        <v>20</v>
      </c>
      <c r="L99" s="20">
        <v>20</v>
      </c>
      <c r="M99" s="76">
        <v>20</v>
      </c>
      <c r="N99" s="20">
        <v>20</v>
      </c>
      <c r="O99" s="76">
        <v>20</v>
      </c>
      <c r="P99" s="20">
        <v>20</v>
      </c>
      <c r="Q99" s="76">
        <v>20</v>
      </c>
      <c r="R99" s="20">
        <v>20</v>
      </c>
      <c r="S99" s="77">
        <v>20</v>
      </c>
      <c r="T99" s="27">
        <v>20</v>
      </c>
      <c r="U99" s="76">
        <v>20</v>
      </c>
    </row>
    <row r="100" spans="1:21" ht="38.25">
      <c r="A100" s="62">
        <v>97</v>
      </c>
      <c r="B100" s="16" t="s">
        <v>27</v>
      </c>
      <c r="C100" s="29">
        <v>10</v>
      </c>
      <c r="D100" s="20">
        <v>10</v>
      </c>
      <c r="E100" s="76">
        <v>8</v>
      </c>
      <c r="F100" s="20">
        <v>10</v>
      </c>
      <c r="G100" s="76">
        <v>8</v>
      </c>
      <c r="H100" s="20">
        <v>10</v>
      </c>
      <c r="I100" s="76">
        <v>8</v>
      </c>
      <c r="J100" s="20">
        <v>10</v>
      </c>
      <c r="K100" s="76">
        <v>8</v>
      </c>
      <c r="L100" s="20">
        <v>10</v>
      </c>
      <c r="M100" s="76">
        <v>8</v>
      </c>
      <c r="N100" s="20">
        <v>10</v>
      </c>
      <c r="O100" s="76">
        <v>8</v>
      </c>
      <c r="P100" s="20">
        <v>10</v>
      </c>
      <c r="Q100" s="76">
        <v>8</v>
      </c>
      <c r="R100" s="20">
        <v>10</v>
      </c>
      <c r="S100" s="77">
        <v>8</v>
      </c>
      <c r="T100" s="27">
        <v>10</v>
      </c>
      <c r="U100" s="76">
        <v>8</v>
      </c>
    </row>
    <row r="101" spans="1:21" ht="15.75">
      <c r="A101" s="62">
        <v>98</v>
      </c>
      <c r="B101" s="102" t="s">
        <v>81</v>
      </c>
      <c r="C101" s="64">
        <v>50</v>
      </c>
      <c r="D101" s="32"/>
      <c r="E101" s="73">
        <v>25</v>
      </c>
      <c r="F101" s="32">
        <v>25</v>
      </c>
      <c r="G101" s="81">
        <v>25</v>
      </c>
      <c r="H101" s="32">
        <v>50</v>
      </c>
      <c r="I101" s="73">
        <v>25</v>
      </c>
      <c r="J101" s="32">
        <v>50</v>
      </c>
      <c r="K101" s="73">
        <v>25</v>
      </c>
      <c r="L101" s="32">
        <v>25</v>
      </c>
      <c r="M101" s="81">
        <v>25</v>
      </c>
      <c r="N101" s="32">
        <v>50</v>
      </c>
      <c r="O101" s="73">
        <v>25</v>
      </c>
      <c r="P101" s="32">
        <v>50</v>
      </c>
      <c r="Q101" s="73">
        <v>25</v>
      </c>
      <c r="R101" s="32">
        <v>50</v>
      </c>
      <c r="S101" s="81">
        <v>25</v>
      </c>
      <c r="T101" s="33">
        <v>0</v>
      </c>
      <c r="U101" s="73">
        <v>25</v>
      </c>
    </row>
    <row r="102" spans="1:21" ht="14.25">
      <c r="A102" s="62">
        <v>99</v>
      </c>
      <c r="B102" s="102" t="s">
        <v>82</v>
      </c>
      <c r="C102" s="64">
        <f>SUM(C103:C106)</f>
        <v>85</v>
      </c>
      <c r="D102" s="64">
        <f t="shared" ref="D102:M102" si="27">SUM(D103:D106)</f>
        <v>100</v>
      </c>
      <c r="E102" s="73">
        <f t="shared" si="27"/>
        <v>85</v>
      </c>
      <c r="F102" s="64">
        <f t="shared" si="27"/>
        <v>100</v>
      </c>
      <c r="G102" s="73">
        <f t="shared" si="27"/>
        <v>85</v>
      </c>
      <c r="H102" s="64">
        <f t="shared" si="27"/>
        <v>100</v>
      </c>
      <c r="I102" s="73">
        <f t="shared" si="27"/>
        <v>85</v>
      </c>
      <c r="J102" s="64">
        <f t="shared" si="27"/>
        <v>100</v>
      </c>
      <c r="K102" s="73">
        <f t="shared" si="27"/>
        <v>85</v>
      </c>
      <c r="L102" s="64">
        <f t="shared" si="27"/>
        <v>100</v>
      </c>
      <c r="M102" s="73">
        <f t="shared" si="27"/>
        <v>85</v>
      </c>
      <c r="N102" s="64">
        <f>SUM(N103:N106)</f>
        <v>100</v>
      </c>
      <c r="O102" s="73">
        <f t="shared" ref="O102" si="28">SUM(O103:O106)</f>
        <v>85</v>
      </c>
      <c r="P102" s="64">
        <f t="shared" ref="P102" si="29">SUM(P103:P106)</f>
        <v>100</v>
      </c>
      <c r="Q102" s="73">
        <f t="shared" ref="Q102" si="30">SUM(Q103:Q106)</f>
        <v>85</v>
      </c>
      <c r="R102" s="64">
        <f t="shared" ref="R102" si="31">SUM(R103:R106)</f>
        <v>100</v>
      </c>
      <c r="S102" s="73">
        <f t="shared" ref="S102" si="32">SUM(S103:S106)</f>
        <v>85</v>
      </c>
      <c r="T102" s="64">
        <f t="shared" ref="T102" si="33">SUM(T103:T106)</f>
        <v>100</v>
      </c>
      <c r="U102" s="73">
        <f t="shared" ref="U102" si="34">SUM(U103:U106)</f>
        <v>85</v>
      </c>
    </row>
    <row r="103" spans="1:21" ht="15.75">
      <c r="A103" s="62">
        <v>100</v>
      </c>
      <c r="B103" s="16" t="s">
        <v>11</v>
      </c>
      <c r="C103" s="29">
        <v>20</v>
      </c>
      <c r="D103" s="20">
        <v>20</v>
      </c>
      <c r="E103" s="76">
        <v>20</v>
      </c>
      <c r="F103" s="20">
        <v>20</v>
      </c>
      <c r="G103" s="76">
        <v>20</v>
      </c>
      <c r="H103" s="20">
        <v>20</v>
      </c>
      <c r="I103" s="76">
        <v>20</v>
      </c>
      <c r="J103" s="20">
        <v>20</v>
      </c>
      <c r="K103" s="76">
        <v>20</v>
      </c>
      <c r="L103" s="20">
        <v>20</v>
      </c>
      <c r="M103" s="76">
        <v>20</v>
      </c>
      <c r="N103" s="20">
        <v>20</v>
      </c>
      <c r="O103" s="76">
        <v>20</v>
      </c>
      <c r="P103" s="20">
        <v>20</v>
      </c>
      <c r="Q103" s="76">
        <v>20</v>
      </c>
      <c r="R103" s="20">
        <v>20</v>
      </c>
      <c r="S103" s="77">
        <v>20</v>
      </c>
      <c r="T103" s="27">
        <v>20</v>
      </c>
      <c r="U103" s="76">
        <v>20</v>
      </c>
    </row>
    <row r="104" spans="1:21" ht="25.5">
      <c r="A104" s="62">
        <v>101</v>
      </c>
      <c r="B104" s="16" t="s">
        <v>2</v>
      </c>
      <c r="C104" s="29">
        <v>20</v>
      </c>
      <c r="D104" s="20">
        <v>30</v>
      </c>
      <c r="E104" s="76">
        <v>20</v>
      </c>
      <c r="F104" s="20">
        <v>30</v>
      </c>
      <c r="G104" s="76">
        <v>20</v>
      </c>
      <c r="H104" s="20">
        <v>30</v>
      </c>
      <c r="I104" s="76">
        <v>20</v>
      </c>
      <c r="J104" s="20">
        <v>30</v>
      </c>
      <c r="K104" s="76">
        <v>20</v>
      </c>
      <c r="L104" s="20">
        <v>30</v>
      </c>
      <c r="M104" s="76">
        <v>20</v>
      </c>
      <c r="N104" s="20">
        <v>30</v>
      </c>
      <c r="O104" s="76">
        <v>20</v>
      </c>
      <c r="P104" s="20">
        <v>30</v>
      </c>
      <c r="Q104" s="76">
        <v>20</v>
      </c>
      <c r="R104" s="20">
        <v>30</v>
      </c>
      <c r="S104" s="77">
        <v>20</v>
      </c>
      <c r="T104" s="27">
        <v>30</v>
      </c>
      <c r="U104" s="76">
        <v>20</v>
      </c>
    </row>
    <row r="105" spans="1:21" ht="25.5">
      <c r="A105" s="62">
        <v>102</v>
      </c>
      <c r="B105" s="16" t="s">
        <v>93</v>
      </c>
      <c r="C105" s="29">
        <v>20</v>
      </c>
      <c r="D105" s="20">
        <v>20</v>
      </c>
      <c r="E105" s="76">
        <v>20</v>
      </c>
      <c r="F105" s="20">
        <v>20</v>
      </c>
      <c r="G105" s="76">
        <v>20</v>
      </c>
      <c r="H105" s="20">
        <v>20</v>
      </c>
      <c r="I105" s="76">
        <v>20</v>
      </c>
      <c r="J105" s="20">
        <v>20</v>
      </c>
      <c r="K105" s="76">
        <v>20</v>
      </c>
      <c r="L105" s="20">
        <v>20</v>
      </c>
      <c r="M105" s="76">
        <v>20</v>
      </c>
      <c r="N105" s="20">
        <v>20</v>
      </c>
      <c r="O105" s="76">
        <v>20</v>
      </c>
      <c r="P105" s="20">
        <v>20</v>
      </c>
      <c r="Q105" s="76">
        <v>20</v>
      </c>
      <c r="R105" s="20">
        <v>20</v>
      </c>
      <c r="S105" s="77">
        <v>20</v>
      </c>
      <c r="T105" s="27">
        <v>20</v>
      </c>
      <c r="U105" s="76">
        <v>20</v>
      </c>
    </row>
    <row r="106" spans="1:21" ht="25.5">
      <c r="A106" s="62">
        <v>103</v>
      </c>
      <c r="B106" s="16" t="s">
        <v>12</v>
      </c>
      <c r="C106" s="29">
        <v>25</v>
      </c>
      <c r="D106" s="20">
        <v>30</v>
      </c>
      <c r="E106" s="76">
        <v>25</v>
      </c>
      <c r="F106" s="20">
        <v>30</v>
      </c>
      <c r="G106" s="76">
        <v>25</v>
      </c>
      <c r="H106" s="20">
        <v>30</v>
      </c>
      <c r="I106" s="76">
        <v>25</v>
      </c>
      <c r="J106" s="20">
        <v>30</v>
      </c>
      <c r="K106" s="76">
        <v>25</v>
      </c>
      <c r="L106" s="20">
        <v>30</v>
      </c>
      <c r="M106" s="76">
        <v>25</v>
      </c>
      <c r="N106" s="20">
        <v>30</v>
      </c>
      <c r="O106" s="76">
        <v>25</v>
      </c>
      <c r="P106" s="20">
        <v>30</v>
      </c>
      <c r="Q106" s="76">
        <v>25</v>
      </c>
      <c r="R106" s="20">
        <v>30</v>
      </c>
      <c r="S106" s="77">
        <v>25</v>
      </c>
      <c r="T106" s="27">
        <v>30</v>
      </c>
      <c r="U106" s="76">
        <v>25</v>
      </c>
    </row>
    <row r="107" spans="1:21" ht="38.25">
      <c r="A107" s="62">
        <v>104</v>
      </c>
      <c r="B107" s="106" t="s">
        <v>84</v>
      </c>
      <c r="C107" s="30"/>
      <c r="D107" s="18"/>
      <c r="E107" s="78">
        <v>5</v>
      </c>
      <c r="F107" s="18"/>
      <c r="G107" s="78"/>
      <c r="H107" s="18">
        <v>10</v>
      </c>
      <c r="I107" s="78"/>
      <c r="J107" s="18">
        <v>0</v>
      </c>
      <c r="K107" s="83"/>
      <c r="L107" s="18"/>
      <c r="M107" s="78">
        <v>5</v>
      </c>
      <c r="N107" s="18"/>
      <c r="O107" s="78"/>
      <c r="P107" s="18"/>
      <c r="Q107" s="78"/>
      <c r="R107" s="18">
        <v>10</v>
      </c>
      <c r="S107" s="83"/>
      <c r="T107" s="31"/>
      <c r="U107" s="78"/>
    </row>
    <row r="108" spans="1:21" ht="14.25">
      <c r="A108" s="62">
        <v>105</v>
      </c>
      <c r="B108" s="102" t="s">
        <v>46</v>
      </c>
      <c r="C108" s="64">
        <f>SUM(C102,C101,C90,C87,C80,C61,C55,C4,C107)</f>
        <v>1000</v>
      </c>
      <c r="D108" s="64">
        <f t="shared" ref="D108:U108" si="35">SUM(D102,D101,D90,D87,D80,D61,D55,D4,D107)</f>
        <v>843</v>
      </c>
      <c r="E108" s="73">
        <f t="shared" si="35"/>
        <v>909</v>
      </c>
      <c r="F108" s="64">
        <f t="shared" si="35"/>
        <v>845</v>
      </c>
      <c r="G108" s="73">
        <f>SUM(G102,G101,G90,G87,G80,G61,G55,G4,G107)</f>
        <v>885</v>
      </c>
      <c r="H108" s="64">
        <f t="shared" si="35"/>
        <v>994</v>
      </c>
      <c r="I108" s="73">
        <f t="shared" si="35"/>
        <v>901</v>
      </c>
      <c r="J108" s="64">
        <f t="shared" si="35"/>
        <v>936</v>
      </c>
      <c r="K108" s="73">
        <f t="shared" si="35"/>
        <v>888</v>
      </c>
      <c r="L108" s="64">
        <f t="shared" si="35"/>
        <v>880</v>
      </c>
      <c r="M108" s="73">
        <f t="shared" si="35"/>
        <v>877</v>
      </c>
      <c r="N108" s="64">
        <f t="shared" si="35"/>
        <v>942</v>
      </c>
      <c r="O108" s="73">
        <f t="shared" si="35"/>
        <v>869</v>
      </c>
      <c r="P108" s="64">
        <f t="shared" si="35"/>
        <v>961</v>
      </c>
      <c r="Q108" s="73">
        <f t="shared" si="35"/>
        <v>866</v>
      </c>
      <c r="R108" s="64">
        <f t="shared" si="35"/>
        <v>946</v>
      </c>
      <c r="S108" s="73">
        <f t="shared" si="35"/>
        <v>875</v>
      </c>
      <c r="T108" s="64">
        <f t="shared" si="35"/>
        <v>847</v>
      </c>
      <c r="U108" s="73">
        <f t="shared" si="35"/>
        <v>862</v>
      </c>
    </row>
    <row r="109" spans="1:21" hidden="1">
      <c r="E109" s="71">
        <f>E108</f>
        <v>909</v>
      </c>
      <c r="G109" s="71">
        <f t="shared" ref="F109:U109" si="36">G108</f>
        <v>885</v>
      </c>
      <c r="I109" s="71">
        <f t="shared" si="36"/>
        <v>901</v>
      </c>
      <c r="K109" s="71">
        <f t="shared" si="36"/>
        <v>888</v>
      </c>
      <c r="M109" s="71">
        <f t="shared" si="36"/>
        <v>877</v>
      </c>
      <c r="O109" s="71">
        <f t="shared" si="36"/>
        <v>869</v>
      </c>
      <c r="Q109" s="71">
        <f t="shared" si="36"/>
        <v>866</v>
      </c>
      <c r="S109" s="71">
        <f t="shared" si="36"/>
        <v>875</v>
      </c>
      <c r="U109" s="71">
        <f t="shared" si="36"/>
        <v>862</v>
      </c>
    </row>
    <row r="110" spans="1:21" s="96" customFormat="1" ht="26.25" customHeight="1">
      <c r="B110" s="108" t="s">
        <v>121</v>
      </c>
      <c r="E110" s="96" t="str">
        <f>IF(E109&gt;=850,"MẠNH","TT")</f>
        <v>MẠNH</v>
      </c>
      <c r="G110" s="96" t="str">
        <f t="shared" ref="F110:U110" si="37">IF(G109&gt;=850,"MẠNH","TT")</f>
        <v>MẠNH</v>
      </c>
      <c r="I110" s="96" t="str">
        <f t="shared" si="37"/>
        <v>MẠNH</v>
      </c>
      <c r="K110" s="96" t="str">
        <f t="shared" si="37"/>
        <v>MẠNH</v>
      </c>
      <c r="M110" s="96" t="str">
        <f t="shared" si="37"/>
        <v>MẠNH</v>
      </c>
      <c r="O110" s="96" t="str">
        <f t="shared" si="37"/>
        <v>MẠNH</v>
      </c>
      <c r="Q110" s="96" t="str">
        <f t="shared" si="37"/>
        <v>MẠNH</v>
      </c>
      <c r="S110" s="96" t="str">
        <f t="shared" si="37"/>
        <v>MẠNH</v>
      </c>
      <c r="U110" s="96" t="str">
        <f t="shared" si="37"/>
        <v>MẠNH</v>
      </c>
    </row>
    <row r="111" spans="1:21" s="96" customFormat="1" ht="26.25" customHeight="1">
      <c r="B111" s="108" t="s">
        <v>122</v>
      </c>
      <c r="E111" s="96">
        <f>RANK(E109,$E$109:$U$109)</f>
        <v>1</v>
      </c>
      <c r="G111" s="96">
        <f t="shared" ref="F111:U111" si="38">RANK(G109,$E$109:$U$109)</f>
        <v>4</v>
      </c>
      <c r="I111" s="96">
        <f t="shared" si="38"/>
        <v>2</v>
      </c>
      <c r="K111" s="96">
        <f t="shared" si="38"/>
        <v>3</v>
      </c>
      <c r="M111" s="96">
        <f t="shared" si="38"/>
        <v>5</v>
      </c>
      <c r="O111" s="96">
        <f t="shared" si="38"/>
        <v>7</v>
      </c>
      <c r="Q111" s="96">
        <f t="shared" si="38"/>
        <v>8</v>
      </c>
      <c r="S111" s="96">
        <f t="shared" si="38"/>
        <v>6</v>
      </c>
      <c r="U111" s="96">
        <f t="shared" si="38"/>
        <v>9</v>
      </c>
    </row>
    <row r="112" spans="1:21" s="96" customFormat="1" ht="19.149999999999999" customHeight="1">
      <c r="B112" s="108" t="s">
        <v>123</v>
      </c>
    </row>
    <row r="113" spans="2:21" s="96" customFormat="1" ht="15.6" customHeight="1">
      <c r="B113" s="108" t="s">
        <v>124</v>
      </c>
    </row>
    <row r="114" spans="2:21" s="96" customFormat="1" ht="18.75">
      <c r="B114" s="108" t="s">
        <v>125</v>
      </c>
    </row>
    <row r="115" spans="2:21">
      <c r="E115" s="71"/>
      <c r="G115" s="71"/>
      <c r="I115" s="71"/>
      <c r="K115" s="71"/>
      <c r="M115" s="71"/>
      <c r="O115" s="71"/>
      <c r="Q115" s="71"/>
      <c r="S115" s="71"/>
      <c r="U115" s="71"/>
    </row>
    <row r="116" spans="2:21">
      <c r="E116" s="71"/>
      <c r="G116" s="71"/>
      <c r="I116" s="71"/>
      <c r="K116" s="71"/>
      <c r="M116" s="71"/>
      <c r="O116" s="71"/>
      <c r="Q116" s="71"/>
      <c r="S116" s="71"/>
      <c r="U116" s="71"/>
    </row>
    <row r="117" spans="2:21">
      <c r="E117" s="71"/>
      <c r="G117" s="71"/>
      <c r="I117" s="71"/>
      <c r="K117" s="71"/>
      <c r="M117" s="71"/>
      <c r="O117" s="71"/>
      <c r="Q117" s="71"/>
      <c r="S117" s="71"/>
      <c r="U117" s="71"/>
    </row>
    <row r="118" spans="2:21">
      <c r="E118" s="71"/>
      <c r="G118" s="71"/>
      <c r="I118" s="71"/>
      <c r="K118" s="71"/>
      <c r="M118" s="71"/>
      <c r="O118" s="71"/>
      <c r="Q118" s="71"/>
      <c r="S118" s="71"/>
      <c r="U118" s="71"/>
    </row>
    <row r="119" spans="2:21">
      <c r="E119" s="71"/>
      <c r="G119" s="71"/>
      <c r="I119" s="71"/>
      <c r="K119" s="71"/>
      <c r="M119" s="71"/>
      <c r="O119" s="71"/>
      <c r="Q119" s="71"/>
      <c r="S119" s="71"/>
      <c r="U119" s="71"/>
    </row>
    <row r="120" spans="2:21">
      <c r="E120" s="71"/>
      <c r="G120" s="71"/>
      <c r="I120" s="71"/>
      <c r="K120" s="71"/>
      <c r="M120" s="71"/>
      <c r="O120" s="71"/>
      <c r="Q120" s="71"/>
      <c r="S120" s="71"/>
      <c r="U120" s="71"/>
    </row>
    <row r="121" spans="2:21">
      <c r="E121" s="71"/>
      <c r="G121" s="71"/>
      <c r="I121" s="71"/>
      <c r="K121" s="71"/>
      <c r="M121" s="71"/>
      <c r="O121" s="71"/>
      <c r="Q121" s="71"/>
      <c r="S121" s="71"/>
      <c r="U121" s="71"/>
    </row>
    <row r="122" spans="2:21">
      <c r="E122" s="71"/>
      <c r="G122" s="71"/>
      <c r="I122" s="71"/>
      <c r="K122" s="71"/>
      <c r="M122" s="71"/>
      <c r="O122" s="71"/>
      <c r="Q122" s="71"/>
      <c r="S122" s="71"/>
      <c r="U122" s="71"/>
    </row>
    <row r="123" spans="2:21">
      <c r="E123" s="71"/>
      <c r="G123" s="71"/>
      <c r="I123" s="71"/>
      <c r="K123" s="71"/>
      <c r="M123" s="71"/>
      <c r="O123" s="71"/>
      <c r="Q123" s="71"/>
      <c r="S123" s="71"/>
      <c r="U123" s="71"/>
    </row>
    <row r="124" spans="2:21">
      <c r="E124" s="71"/>
      <c r="G124" s="71"/>
      <c r="I124" s="71"/>
      <c r="K124" s="71"/>
      <c r="M124" s="71"/>
      <c r="O124" s="71"/>
      <c r="Q124" s="71"/>
      <c r="S124" s="71"/>
      <c r="U124" s="71"/>
    </row>
    <row r="125" spans="2:21">
      <c r="E125" s="71"/>
      <c r="G125" s="71"/>
      <c r="I125" s="71"/>
      <c r="K125" s="71"/>
      <c r="M125" s="71"/>
      <c r="O125" s="71"/>
      <c r="Q125" s="71"/>
      <c r="S125" s="71"/>
      <c r="U125" s="71"/>
    </row>
    <row r="126" spans="2:21">
      <c r="E126" s="71"/>
      <c r="G126" s="71"/>
      <c r="I126" s="71"/>
      <c r="K126" s="71"/>
      <c r="M126" s="71"/>
      <c r="O126" s="71"/>
      <c r="Q126" s="71"/>
      <c r="S126" s="71"/>
      <c r="U126" s="71"/>
    </row>
    <row r="127" spans="2:21">
      <c r="E127" s="71"/>
      <c r="G127" s="71"/>
      <c r="I127" s="71"/>
      <c r="K127" s="71"/>
      <c r="M127" s="71"/>
      <c r="O127" s="71"/>
      <c r="Q127" s="71"/>
      <c r="S127" s="71"/>
      <c r="U127" s="71"/>
    </row>
    <row r="128" spans="2:21">
      <c r="E128" s="71"/>
      <c r="G128" s="71"/>
      <c r="I128" s="71"/>
      <c r="K128" s="71"/>
      <c r="M128" s="71"/>
      <c r="O128" s="71"/>
      <c r="Q128" s="71"/>
      <c r="S128" s="71"/>
      <c r="U128" s="71"/>
    </row>
    <row r="129" spans="5:21">
      <c r="E129" s="71"/>
      <c r="G129" s="71"/>
      <c r="I129" s="71"/>
      <c r="K129" s="71"/>
      <c r="M129" s="71"/>
      <c r="O129" s="71"/>
      <c r="Q129" s="71"/>
      <c r="S129" s="71"/>
      <c r="U129" s="71"/>
    </row>
    <row r="130" spans="5:21">
      <c r="E130" s="71"/>
      <c r="G130" s="71"/>
      <c r="I130" s="71"/>
      <c r="K130" s="71"/>
      <c r="M130" s="71"/>
      <c r="O130" s="71"/>
      <c r="Q130" s="71"/>
      <c r="S130" s="71"/>
      <c r="U130" s="71"/>
    </row>
    <row r="131" spans="5:21">
      <c r="E131" s="71"/>
      <c r="G131" s="71"/>
      <c r="I131" s="71"/>
      <c r="K131" s="71"/>
      <c r="M131" s="71"/>
      <c r="O131" s="71"/>
      <c r="Q131" s="71"/>
      <c r="S131" s="71"/>
      <c r="U131" s="71"/>
    </row>
    <row r="132" spans="5:21">
      <c r="E132" s="71"/>
      <c r="G132" s="71"/>
      <c r="I132" s="71"/>
      <c r="K132" s="71"/>
      <c r="M132" s="71"/>
      <c r="O132" s="71"/>
      <c r="Q132" s="71"/>
      <c r="S132" s="71"/>
      <c r="U132" s="71"/>
    </row>
    <row r="133" spans="5:21">
      <c r="E133" s="71"/>
      <c r="G133" s="71"/>
      <c r="I133" s="71"/>
      <c r="K133" s="71"/>
      <c r="M133" s="71"/>
      <c r="O133" s="71"/>
      <c r="Q133" s="71"/>
      <c r="S133" s="71"/>
      <c r="U133" s="71"/>
    </row>
    <row r="134" spans="5:21">
      <c r="E134" s="71"/>
      <c r="G134" s="71"/>
      <c r="I134" s="71"/>
      <c r="K134" s="71"/>
      <c r="M134" s="71"/>
      <c r="O134" s="71"/>
      <c r="Q134" s="71"/>
      <c r="S134" s="71"/>
      <c r="U134" s="71"/>
    </row>
    <row r="135" spans="5:21">
      <c r="E135" s="71"/>
      <c r="G135" s="71"/>
      <c r="I135" s="71"/>
      <c r="K135" s="71"/>
      <c r="M135" s="71"/>
      <c r="O135" s="71"/>
      <c r="Q135" s="71"/>
      <c r="S135" s="71"/>
      <c r="U135" s="71"/>
    </row>
    <row r="136" spans="5:21">
      <c r="E136" s="71"/>
      <c r="G136" s="71"/>
      <c r="I136" s="71"/>
      <c r="K136" s="71"/>
      <c r="M136" s="71"/>
      <c r="O136" s="71"/>
      <c r="Q136" s="71"/>
      <c r="S136" s="71"/>
      <c r="U136" s="71"/>
    </row>
    <row r="137" spans="5:21">
      <c r="E137" s="71"/>
      <c r="G137" s="71"/>
      <c r="I137" s="71"/>
      <c r="K137" s="71"/>
      <c r="M137" s="71"/>
      <c r="O137" s="71"/>
      <c r="Q137" s="71"/>
      <c r="S137" s="71"/>
      <c r="U137" s="71"/>
    </row>
    <row r="138" spans="5:21">
      <c r="E138" s="71"/>
      <c r="G138" s="71"/>
      <c r="I138" s="71"/>
      <c r="K138" s="71"/>
      <c r="M138" s="71"/>
      <c r="O138" s="71"/>
      <c r="Q138" s="71"/>
      <c r="S138" s="71"/>
      <c r="U138" s="71"/>
    </row>
    <row r="139" spans="5:21">
      <c r="E139" s="71"/>
      <c r="G139" s="71"/>
      <c r="I139" s="71"/>
      <c r="K139" s="71"/>
      <c r="M139" s="71"/>
      <c r="O139" s="71"/>
      <c r="Q139" s="71"/>
      <c r="S139" s="71"/>
      <c r="U139" s="71"/>
    </row>
    <row r="140" spans="5:21">
      <c r="E140" s="71"/>
      <c r="G140" s="71"/>
      <c r="I140" s="71"/>
      <c r="K140" s="71"/>
      <c r="M140" s="71"/>
      <c r="O140" s="71"/>
      <c r="Q140" s="71"/>
      <c r="S140" s="71"/>
      <c r="U140" s="71"/>
    </row>
    <row r="141" spans="5:21">
      <c r="E141" s="71"/>
      <c r="G141" s="71"/>
      <c r="I141" s="71"/>
      <c r="K141" s="71"/>
      <c r="M141" s="71"/>
      <c r="O141" s="71"/>
      <c r="Q141" s="71"/>
      <c r="S141" s="71"/>
      <c r="U141" s="71"/>
    </row>
    <row r="142" spans="5:21">
      <c r="E142" s="71"/>
      <c r="G142" s="71"/>
      <c r="I142" s="71"/>
      <c r="K142" s="71"/>
      <c r="M142" s="71"/>
      <c r="O142" s="71"/>
      <c r="Q142" s="71"/>
      <c r="S142" s="71"/>
      <c r="U142" s="71"/>
    </row>
    <row r="143" spans="5:21">
      <c r="E143" s="71"/>
      <c r="G143" s="71"/>
      <c r="I143" s="71"/>
      <c r="K143" s="71"/>
      <c r="M143" s="71"/>
      <c r="O143" s="71"/>
      <c r="Q143" s="71"/>
      <c r="S143" s="71"/>
      <c r="U143" s="71"/>
    </row>
    <row r="144" spans="5:21">
      <c r="E144" s="71"/>
      <c r="G144" s="71"/>
      <c r="I144" s="71"/>
      <c r="K144" s="71"/>
      <c r="M144" s="71"/>
      <c r="O144" s="71"/>
      <c r="Q144" s="71"/>
      <c r="S144" s="71"/>
      <c r="U144" s="71"/>
    </row>
    <row r="145" spans="5:21">
      <c r="E145" s="71"/>
      <c r="G145" s="71"/>
      <c r="I145" s="71"/>
      <c r="K145" s="71"/>
      <c r="M145" s="71"/>
      <c r="O145" s="71"/>
      <c r="Q145" s="71"/>
      <c r="S145" s="71"/>
      <c r="U145" s="71"/>
    </row>
    <row r="146" spans="5:21">
      <c r="E146" s="71"/>
      <c r="G146" s="71"/>
      <c r="I146" s="71"/>
      <c r="K146" s="71"/>
      <c r="M146" s="71"/>
      <c r="O146" s="71"/>
      <c r="Q146" s="71"/>
      <c r="S146" s="71"/>
      <c r="U146" s="71"/>
    </row>
    <row r="147" spans="5:21">
      <c r="E147" s="71"/>
      <c r="G147" s="71"/>
      <c r="I147" s="71"/>
      <c r="K147" s="71"/>
      <c r="M147" s="71"/>
      <c r="O147" s="71"/>
      <c r="Q147" s="71"/>
      <c r="S147" s="71"/>
      <c r="U147" s="71"/>
    </row>
    <row r="148" spans="5:21">
      <c r="E148" s="71"/>
      <c r="G148" s="71"/>
      <c r="I148" s="71"/>
      <c r="K148" s="71"/>
      <c r="M148" s="71"/>
      <c r="O148" s="71"/>
      <c r="Q148" s="71"/>
      <c r="S148" s="71"/>
      <c r="U148" s="71"/>
    </row>
    <row r="149" spans="5:21">
      <c r="E149" s="71"/>
      <c r="G149" s="71"/>
      <c r="I149" s="71"/>
      <c r="K149" s="71"/>
      <c r="M149" s="71"/>
      <c r="O149" s="71"/>
      <c r="Q149" s="71"/>
      <c r="S149" s="71"/>
      <c r="U149" s="71"/>
    </row>
    <row r="150" spans="5:21">
      <c r="E150" s="71"/>
      <c r="G150" s="71"/>
      <c r="I150" s="71"/>
      <c r="K150" s="71"/>
      <c r="M150" s="71"/>
      <c r="O150" s="71"/>
      <c r="Q150" s="71"/>
      <c r="S150" s="71"/>
      <c r="U150" s="71"/>
    </row>
    <row r="151" spans="5:21">
      <c r="E151" s="71"/>
      <c r="G151" s="71"/>
      <c r="I151" s="71"/>
      <c r="K151" s="71"/>
      <c r="M151" s="71"/>
      <c r="O151" s="71"/>
      <c r="Q151" s="71"/>
      <c r="S151" s="71"/>
      <c r="U151" s="71"/>
    </row>
    <row r="152" spans="5:21">
      <c r="E152" s="71"/>
      <c r="G152" s="71"/>
      <c r="I152" s="71"/>
      <c r="K152" s="71"/>
      <c r="M152" s="71"/>
      <c r="O152" s="71"/>
      <c r="Q152" s="71"/>
      <c r="S152" s="71"/>
      <c r="U152" s="71"/>
    </row>
    <row r="153" spans="5:21">
      <c r="E153" s="71"/>
      <c r="G153" s="71"/>
      <c r="I153" s="71"/>
      <c r="K153" s="71"/>
      <c r="M153" s="71"/>
      <c r="O153" s="71"/>
      <c r="Q153" s="71"/>
      <c r="S153" s="71"/>
      <c r="U153" s="71"/>
    </row>
    <row r="154" spans="5:21">
      <c r="E154" s="71"/>
      <c r="G154" s="71"/>
      <c r="I154" s="71"/>
      <c r="K154" s="71"/>
      <c r="M154" s="71"/>
      <c r="O154" s="71"/>
      <c r="Q154" s="71"/>
      <c r="S154" s="71"/>
      <c r="U154" s="71"/>
    </row>
    <row r="155" spans="5:21">
      <c r="E155" s="71"/>
      <c r="G155" s="71"/>
      <c r="I155" s="71"/>
      <c r="K155" s="71"/>
      <c r="M155" s="71"/>
      <c r="O155" s="71"/>
      <c r="Q155" s="71"/>
      <c r="S155" s="71"/>
      <c r="U155" s="71"/>
    </row>
    <row r="156" spans="5:21">
      <c r="E156" s="71"/>
      <c r="G156" s="71"/>
      <c r="I156" s="71"/>
      <c r="K156" s="71"/>
      <c r="M156" s="71"/>
      <c r="O156" s="71"/>
      <c r="Q156" s="71"/>
      <c r="S156" s="71"/>
      <c r="U156" s="71"/>
    </row>
    <row r="157" spans="5:21">
      <c r="E157" s="71"/>
      <c r="G157" s="71"/>
      <c r="I157" s="71"/>
      <c r="K157" s="71"/>
      <c r="M157" s="71"/>
      <c r="O157" s="71"/>
      <c r="Q157" s="71"/>
      <c r="S157" s="71"/>
      <c r="U157" s="71"/>
    </row>
    <row r="158" spans="5:21">
      <c r="E158" s="71"/>
      <c r="G158" s="71"/>
      <c r="I158" s="71"/>
      <c r="K158" s="71"/>
      <c r="M158" s="71"/>
      <c r="O158" s="71"/>
      <c r="Q158" s="71"/>
      <c r="S158" s="71"/>
      <c r="U158" s="71"/>
    </row>
    <row r="159" spans="5:21">
      <c r="E159" s="71"/>
      <c r="G159" s="71"/>
      <c r="I159" s="71"/>
      <c r="K159" s="71"/>
      <c r="M159" s="71"/>
      <c r="O159" s="71"/>
      <c r="Q159" s="71"/>
      <c r="S159" s="71"/>
      <c r="U159" s="71"/>
    </row>
    <row r="160" spans="5:21">
      <c r="E160" s="71"/>
      <c r="G160" s="71"/>
      <c r="I160" s="71"/>
      <c r="K160" s="71"/>
      <c r="M160" s="71"/>
      <c r="O160" s="71"/>
      <c r="Q160" s="71"/>
      <c r="S160" s="71"/>
      <c r="U160" s="71"/>
    </row>
    <row r="161" spans="5:21">
      <c r="E161" s="71"/>
      <c r="G161" s="71"/>
      <c r="I161" s="71"/>
      <c r="K161" s="71"/>
      <c r="M161" s="71"/>
      <c r="O161" s="71"/>
      <c r="Q161" s="71"/>
      <c r="S161" s="71"/>
      <c r="U161" s="71"/>
    </row>
    <row r="162" spans="5:21">
      <c r="E162" s="71"/>
      <c r="G162" s="71"/>
      <c r="I162" s="71"/>
      <c r="K162" s="71"/>
      <c r="M162" s="71"/>
      <c r="O162" s="71"/>
      <c r="Q162" s="71"/>
      <c r="S162" s="71"/>
      <c r="U162" s="71"/>
    </row>
    <row r="163" spans="5:21">
      <c r="E163" s="71"/>
      <c r="G163" s="71"/>
      <c r="I163" s="71"/>
      <c r="K163" s="71"/>
      <c r="M163" s="71"/>
      <c r="O163" s="71"/>
      <c r="Q163" s="71"/>
      <c r="S163" s="71"/>
      <c r="U163" s="71"/>
    </row>
    <row r="164" spans="5:21">
      <c r="E164" s="71"/>
      <c r="G164" s="71"/>
      <c r="I164" s="71"/>
      <c r="K164" s="71"/>
      <c r="M164" s="71"/>
      <c r="O164" s="71"/>
      <c r="Q164" s="71"/>
      <c r="S164" s="71"/>
      <c r="U164" s="71"/>
    </row>
    <row r="165" spans="5:21">
      <c r="E165" s="71"/>
      <c r="G165" s="71"/>
      <c r="I165" s="71"/>
      <c r="K165" s="71"/>
      <c r="M165" s="71"/>
      <c r="O165" s="71"/>
      <c r="Q165" s="71"/>
      <c r="S165" s="71"/>
      <c r="U165" s="71"/>
    </row>
    <row r="166" spans="5:21">
      <c r="E166" s="71"/>
      <c r="G166" s="71"/>
      <c r="I166" s="71"/>
      <c r="K166" s="71"/>
      <c r="M166" s="71"/>
      <c r="O166" s="71"/>
      <c r="Q166" s="71"/>
      <c r="S166" s="71"/>
      <c r="U166" s="71"/>
    </row>
    <row r="167" spans="5:21">
      <c r="E167" s="71"/>
      <c r="G167" s="71"/>
      <c r="I167" s="71"/>
      <c r="K167" s="71"/>
      <c r="M167" s="71"/>
      <c r="O167" s="71"/>
      <c r="Q167" s="71"/>
      <c r="S167" s="71"/>
      <c r="U167" s="71"/>
    </row>
    <row r="168" spans="5:21">
      <c r="E168" s="71"/>
      <c r="G168" s="71"/>
      <c r="I168" s="71"/>
      <c r="K168" s="71"/>
      <c r="M168" s="71"/>
      <c r="O168" s="71"/>
      <c r="Q168" s="71"/>
      <c r="S168" s="71"/>
      <c r="U168" s="71"/>
    </row>
    <row r="169" spans="5:21">
      <c r="E169" s="71"/>
      <c r="G169" s="71"/>
      <c r="I169" s="71"/>
      <c r="K169" s="71"/>
      <c r="M169" s="71"/>
      <c r="O169" s="71"/>
      <c r="Q169" s="71"/>
      <c r="S169" s="71"/>
      <c r="U169" s="71"/>
    </row>
    <row r="170" spans="5:21">
      <c r="E170" s="71"/>
      <c r="G170" s="71"/>
      <c r="I170" s="71"/>
      <c r="K170" s="71"/>
      <c r="M170" s="71"/>
      <c r="O170" s="71"/>
      <c r="Q170" s="71"/>
      <c r="S170" s="71"/>
      <c r="U170" s="71"/>
    </row>
    <row r="171" spans="5:21">
      <c r="E171" s="71"/>
      <c r="G171" s="71"/>
      <c r="I171" s="71"/>
      <c r="K171" s="71"/>
      <c r="M171" s="71"/>
      <c r="O171" s="71"/>
      <c r="Q171" s="71"/>
      <c r="S171" s="71"/>
      <c r="U171" s="71"/>
    </row>
    <row r="172" spans="5:21">
      <c r="E172" s="71"/>
      <c r="G172" s="71"/>
      <c r="I172" s="71"/>
      <c r="K172" s="71"/>
      <c r="M172" s="71"/>
      <c r="O172" s="71"/>
      <c r="Q172" s="71"/>
      <c r="S172" s="71"/>
      <c r="U172" s="71"/>
    </row>
    <row r="173" spans="5:21">
      <c r="E173" s="71"/>
      <c r="G173" s="71"/>
      <c r="I173" s="71"/>
      <c r="K173" s="71"/>
      <c r="M173" s="71"/>
      <c r="O173" s="71"/>
      <c r="Q173" s="71"/>
      <c r="S173" s="71"/>
      <c r="U173" s="71"/>
    </row>
    <row r="174" spans="5:21">
      <c r="E174" s="71"/>
      <c r="G174" s="71"/>
      <c r="I174" s="71"/>
      <c r="K174" s="71"/>
      <c r="M174" s="71"/>
      <c r="O174" s="71"/>
      <c r="Q174" s="71"/>
      <c r="S174" s="71"/>
      <c r="U174" s="71"/>
    </row>
    <row r="175" spans="5:21">
      <c r="E175" s="71"/>
      <c r="G175" s="71"/>
      <c r="I175" s="71"/>
      <c r="K175" s="71"/>
      <c r="M175" s="71"/>
      <c r="O175" s="71"/>
      <c r="Q175" s="71"/>
      <c r="S175" s="71"/>
      <c r="U175" s="71"/>
    </row>
    <row r="176" spans="5:21">
      <c r="E176" s="71"/>
      <c r="G176" s="71"/>
      <c r="I176" s="71"/>
      <c r="K176" s="71"/>
      <c r="M176" s="71"/>
      <c r="O176" s="71"/>
      <c r="Q176" s="71"/>
      <c r="S176" s="71"/>
      <c r="U176" s="71"/>
    </row>
    <row r="177" spans="5:21">
      <c r="E177" s="71"/>
      <c r="G177" s="71"/>
      <c r="I177" s="71"/>
      <c r="K177" s="71"/>
      <c r="M177" s="71"/>
      <c r="O177" s="71"/>
      <c r="Q177" s="71"/>
      <c r="S177" s="71"/>
      <c r="U177" s="71"/>
    </row>
    <row r="178" spans="5:21">
      <c r="E178" s="71"/>
      <c r="G178" s="71"/>
      <c r="I178" s="71"/>
      <c r="K178" s="71"/>
      <c r="M178" s="71"/>
      <c r="O178" s="71"/>
      <c r="Q178" s="71"/>
      <c r="S178" s="71"/>
      <c r="U178" s="71"/>
    </row>
    <row r="179" spans="5:21">
      <c r="E179" s="71"/>
      <c r="G179" s="71"/>
      <c r="I179" s="71"/>
      <c r="K179" s="71"/>
      <c r="M179" s="71"/>
      <c r="O179" s="71"/>
      <c r="Q179" s="71"/>
      <c r="S179" s="71"/>
      <c r="U179" s="71"/>
    </row>
    <row r="180" spans="5:21">
      <c r="E180" s="71"/>
      <c r="G180" s="71"/>
      <c r="I180" s="71"/>
      <c r="K180" s="71"/>
      <c r="M180" s="71"/>
      <c r="O180" s="71"/>
      <c r="Q180" s="71"/>
      <c r="S180" s="71"/>
      <c r="U180" s="71"/>
    </row>
    <row r="181" spans="5:21">
      <c r="E181" s="71"/>
      <c r="G181" s="71"/>
      <c r="I181" s="71"/>
      <c r="K181" s="71"/>
      <c r="M181" s="71"/>
      <c r="O181" s="71"/>
      <c r="Q181" s="71"/>
      <c r="S181" s="71"/>
      <c r="U181" s="71"/>
    </row>
    <row r="182" spans="5:21">
      <c r="E182" s="71"/>
      <c r="G182" s="71"/>
      <c r="I182" s="71"/>
      <c r="K182" s="71"/>
      <c r="M182" s="71"/>
      <c r="O182" s="71"/>
      <c r="Q182" s="71"/>
      <c r="S182" s="71"/>
      <c r="U182" s="71"/>
    </row>
    <row r="183" spans="5:21">
      <c r="E183" s="71"/>
      <c r="G183" s="71"/>
      <c r="I183" s="71"/>
      <c r="K183" s="71"/>
      <c r="M183" s="71"/>
      <c r="O183" s="71"/>
      <c r="Q183" s="71"/>
      <c r="S183" s="71"/>
      <c r="U183" s="71"/>
    </row>
    <row r="184" spans="5:21">
      <c r="E184" s="71"/>
      <c r="G184" s="71"/>
      <c r="I184" s="71"/>
      <c r="K184" s="71"/>
      <c r="M184" s="71"/>
      <c r="O184" s="71"/>
      <c r="Q184" s="71"/>
      <c r="S184" s="71"/>
      <c r="U184" s="71"/>
    </row>
    <row r="185" spans="5:21">
      <c r="E185" s="71"/>
      <c r="G185" s="71"/>
      <c r="I185" s="71"/>
      <c r="K185" s="71"/>
      <c r="M185" s="71"/>
      <c r="O185" s="71"/>
      <c r="Q185" s="71"/>
      <c r="S185" s="71"/>
      <c r="U185" s="71"/>
    </row>
    <row r="186" spans="5:21">
      <c r="E186" s="71"/>
      <c r="G186" s="71"/>
      <c r="I186" s="71"/>
      <c r="K186" s="71"/>
      <c r="M186" s="71"/>
      <c r="O186" s="71"/>
      <c r="Q186" s="71"/>
      <c r="S186" s="71"/>
      <c r="U186" s="71"/>
    </row>
    <row r="187" spans="5:21">
      <c r="E187" s="71"/>
      <c r="G187" s="71"/>
      <c r="I187" s="71"/>
      <c r="K187" s="71"/>
      <c r="M187" s="71"/>
      <c r="O187" s="71"/>
      <c r="Q187" s="71"/>
      <c r="S187" s="71"/>
      <c r="U187" s="71"/>
    </row>
    <row r="188" spans="5:21">
      <c r="E188" s="71"/>
      <c r="G188" s="71"/>
      <c r="I188" s="71"/>
      <c r="K188" s="71"/>
      <c r="M188" s="71"/>
      <c r="O188" s="71"/>
      <c r="Q188" s="71"/>
      <c r="S188" s="71"/>
      <c r="U188" s="71"/>
    </row>
    <row r="189" spans="5:21">
      <c r="E189" s="71"/>
      <c r="G189" s="71"/>
      <c r="I189" s="71"/>
      <c r="K189" s="71"/>
      <c r="M189" s="71"/>
      <c r="O189" s="71"/>
      <c r="Q189" s="71"/>
      <c r="S189" s="71"/>
      <c r="U189" s="71"/>
    </row>
    <row r="190" spans="5:21">
      <c r="E190" s="71"/>
      <c r="G190" s="71"/>
      <c r="I190" s="71"/>
      <c r="K190" s="71"/>
      <c r="M190" s="71"/>
      <c r="O190" s="71"/>
      <c r="Q190" s="71"/>
      <c r="S190" s="71"/>
      <c r="U190" s="71"/>
    </row>
    <row r="191" spans="5:21">
      <c r="E191" s="71"/>
      <c r="G191" s="71"/>
      <c r="I191" s="71"/>
      <c r="K191" s="71"/>
      <c r="M191" s="71"/>
      <c r="O191" s="71"/>
      <c r="Q191" s="71"/>
      <c r="S191" s="71"/>
      <c r="U191" s="71"/>
    </row>
    <row r="192" spans="5:21">
      <c r="E192" s="71"/>
      <c r="G192" s="71"/>
      <c r="I192" s="71"/>
      <c r="K192" s="71"/>
      <c r="M192" s="71"/>
      <c r="O192" s="71"/>
      <c r="Q192" s="71"/>
      <c r="S192" s="71"/>
      <c r="U192" s="71"/>
    </row>
    <row r="193" spans="5:21">
      <c r="E193" s="71"/>
      <c r="G193" s="71"/>
      <c r="I193" s="71"/>
      <c r="K193" s="71"/>
      <c r="M193" s="71"/>
      <c r="O193" s="71"/>
      <c r="Q193" s="71"/>
      <c r="S193" s="71"/>
      <c r="U193" s="71"/>
    </row>
    <row r="194" spans="5:21">
      <c r="E194" s="71"/>
      <c r="G194" s="71"/>
      <c r="I194" s="71"/>
      <c r="K194" s="71"/>
      <c r="M194" s="71"/>
      <c r="O194" s="71"/>
      <c r="Q194" s="71"/>
      <c r="S194" s="71"/>
      <c r="U194" s="71"/>
    </row>
    <row r="195" spans="5:21">
      <c r="E195" s="71"/>
      <c r="G195" s="71"/>
      <c r="I195" s="71"/>
      <c r="K195" s="71"/>
      <c r="M195" s="71"/>
      <c r="O195" s="71"/>
      <c r="Q195" s="71"/>
      <c r="S195" s="71"/>
      <c r="U195" s="71"/>
    </row>
    <row r="196" spans="5:21">
      <c r="E196" s="71"/>
      <c r="G196" s="71"/>
      <c r="I196" s="71"/>
      <c r="K196" s="71"/>
      <c r="M196" s="71"/>
      <c r="O196" s="71"/>
      <c r="Q196" s="71"/>
      <c r="S196" s="71"/>
      <c r="U196" s="71"/>
    </row>
    <row r="197" spans="5:21">
      <c r="E197" s="71"/>
      <c r="G197" s="71"/>
      <c r="I197" s="71"/>
      <c r="K197" s="71"/>
      <c r="M197" s="71"/>
      <c r="O197" s="71"/>
      <c r="Q197" s="71"/>
      <c r="S197" s="71"/>
      <c r="U197" s="71"/>
    </row>
    <row r="198" spans="5:21">
      <c r="E198" s="71"/>
      <c r="G198" s="71"/>
      <c r="I198" s="71"/>
      <c r="K198" s="71"/>
      <c r="M198" s="71"/>
      <c r="O198" s="71"/>
      <c r="Q198" s="71"/>
      <c r="S198" s="71"/>
      <c r="U198" s="71"/>
    </row>
    <row r="199" spans="5:21">
      <c r="E199" s="71"/>
      <c r="G199" s="71"/>
      <c r="I199" s="71"/>
      <c r="K199" s="71"/>
      <c r="M199" s="71"/>
      <c r="O199" s="71"/>
      <c r="Q199" s="71"/>
      <c r="S199" s="71"/>
      <c r="U199" s="71"/>
    </row>
    <row r="200" spans="5:21">
      <c r="E200" s="71"/>
      <c r="G200" s="71"/>
      <c r="I200" s="71"/>
      <c r="K200" s="71"/>
      <c r="M200" s="71"/>
      <c r="O200" s="71"/>
      <c r="Q200" s="71"/>
      <c r="S200" s="71"/>
      <c r="U200" s="71"/>
    </row>
    <row r="201" spans="5:21">
      <c r="E201" s="71"/>
      <c r="G201" s="71"/>
      <c r="I201" s="71"/>
      <c r="K201" s="71"/>
      <c r="M201" s="71"/>
      <c r="O201" s="71"/>
      <c r="Q201" s="71"/>
      <c r="S201" s="71"/>
      <c r="U201" s="71"/>
    </row>
    <row r="202" spans="5:21">
      <c r="E202" s="71"/>
      <c r="G202" s="71"/>
      <c r="I202" s="71"/>
      <c r="K202" s="71"/>
      <c r="M202" s="71"/>
      <c r="O202" s="71"/>
      <c r="Q202" s="71"/>
      <c r="S202" s="71"/>
      <c r="U202" s="71"/>
    </row>
    <row r="203" spans="5:21">
      <c r="E203" s="71"/>
      <c r="G203" s="71"/>
      <c r="I203" s="71"/>
      <c r="K203" s="71"/>
      <c r="M203" s="71"/>
      <c r="O203" s="71"/>
      <c r="Q203" s="71"/>
      <c r="S203" s="71"/>
      <c r="U203" s="71"/>
    </row>
    <row r="204" spans="5:21">
      <c r="E204" s="71"/>
      <c r="G204" s="71"/>
      <c r="I204" s="71"/>
      <c r="K204" s="71"/>
      <c r="M204" s="71"/>
      <c r="O204" s="71"/>
      <c r="Q204" s="71"/>
      <c r="S204" s="71"/>
      <c r="U204" s="71"/>
    </row>
    <row r="205" spans="5:21">
      <c r="E205" s="71"/>
      <c r="G205" s="71"/>
      <c r="I205" s="71"/>
      <c r="K205" s="71"/>
      <c r="M205" s="71"/>
      <c r="O205" s="71"/>
      <c r="Q205" s="71"/>
      <c r="S205" s="71"/>
      <c r="U205" s="71"/>
    </row>
    <row r="206" spans="5:21">
      <c r="E206" s="71"/>
      <c r="G206" s="71"/>
      <c r="I206" s="71"/>
      <c r="K206" s="71"/>
      <c r="M206" s="71"/>
      <c r="O206" s="71"/>
      <c r="Q206" s="71"/>
      <c r="S206" s="71"/>
      <c r="U206" s="71"/>
    </row>
    <row r="207" spans="5:21">
      <c r="E207" s="71"/>
      <c r="G207" s="71"/>
      <c r="I207" s="71"/>
      <c r="K207" s="71"/>
      <c r="M207" s="71"/>
      <c r="O207" s="71"/>
      <c r="Q207" s="71"/>
      <c r="S207" s="71"/>
      <c r="U207" s="71"/>
    </row>
    <row r="208" spans="5:21">
      <c r="E208" s="71"/>
      <c r="G208" s="71"/>
      <c r="I208" s="71"/>
      <c r="K208" s="71"/>
      <c r="M208" s="71"/>
      <c r="O208" s="71"/>
      <c r="Q208" s="71"/>
      <c r="S208" s="71"/>
      <c r="U208" s="71"/>
    </row>
    <row r="209" spans="5:21">
      <c r="E209" s="71"/>
      <c r="G209" s="71"/>
      <c r="I209" s="71"/>
      <c r="K209" s="71"/>
      <c r="M209" s="71"/>
      <c r="O209" s="71"/>
      <c r="Q209" s="71"/>
      <c r="S209" s="71"/>
      <c r="U209" s="71"/>
    </row>
    <row r="210" spans="5:21">
      <c r="E210" s="71"/>
      <c r="G210" s="71"/>
      <c r="I210" s="71"/>
      <c r="K210" s="71"/>
      <c r="M210" s="71"/>
      <c r="O210" s="71"/>
      <c r="Q210" s="71"/>
      <c r="S210" s="71"/>
      <c r="U210" s="71"/>
    </row>
    <row r="211" spans="5:21">
      <c r="E211" s="71"/>
      <c r="G211" s="71"/>
      <c r="I211" s="71"/>
      <c r="K211" s="71"/>
      <c r="M211" s="71"/>
      <c r="O211" s="71"/>
      <c r="Q211" s="71"/>
      <c r="S211" s="71"/>
      <c r="U211" s="71"/>
    </row>
    <row r="212" spans="5:21">
      <c r="E212" s="71"/>
      <c r="G212" s="71"/>
      <c r="I212" s="71"/>
      <c r="K212" s="71"/>
      <c r="M212" s="71"/>
      <c r="O212" s="71"/>
      <c r="Q212" s="71"/>
      <c r="S212" s="71"/>
      <c r="U212" s="71"/>
    </row>
    <row r="213" spans="5:21">
      <c r="E213" s="71"/>
      <c r="G213" s="71"/>
      <c r="I213" s="71"/>
      <c r="K213" s="71"/>
      <c r="M213" s="71"/>
      <c r="O213" s="71"/>
      <c r="Q213" s="71"/>
      <c r="S213" s="71"/>
      <c r="U213" s="71"/>
    </row>
    <row r="214" spans="5:21">
      <c r="E214" s="71"/>
      <c r="G214" s="71"/>
      <c r="I214" s="71"/>
      <c r="K214" s="71"/>
      <c r="M214" s="71"/>
      <c r="O214" s="71"/>
      <c r="Q214" s="71"/>
      <c r="S214" s="71"/>
      <c r="U214" s="71"/>
    </row>
    <row r="215" spans="5:21">
      <c r="E215" s="71"/>
      <c r="G215" s="71"/>
      <c r="I215" s="71"/>
      <c r="K215" s="71"/>
      <c r="M215" s="71"/>
      <c r="O215" s="71"/>
      <c r="Q215" s="71"/>
      <c r="S215" s="71"/>
      <c r="U215" s="71"/>
    </row>
    <row r="216" spans="5:21">
      <c r="E216" s="71"/>
      <c r="G216" s="71"/>
      <c r="I216" s="71"/>
      <c r="K216" s="71"/>
      <c r="M216" s="71"/>
      <c r="O216" s="71"/>
      <c r="Q216" s="71"/>
      <c r="S216" s="71"/>
      <c r="U216" s="71"/>
    </row>
    <row r="217" spans="5:21">
      <c r="E217" s="71"/>
      <c r="G217" s="71"/>
      <c r="I217" s="71"/>
      <c r="K217" s="71"/>
      <c r="M217" s="71"/>
      <c r="O217" s="71"/>
      <c r="Q217" s="71"/>
      <c r="S217" s="71"/>
      <c r="U217" s="71"/>
    </row>
    <row r="218" spans="5:21">
      <c r="E218" s="71"/>
      <c r="G218" s="71"/>
      <c r="I218" s="71"/>
      <c r="K218" s="71"/>
      <c r="M218" s="71"/>
      <c r="O218" s="71"/>
      <c r="Q218" s="71"/>
      <c r="S218" s="71"/>
      <c r="U218" s="71"/>
    </row>
    <row r="219" spans="5:21">
      <c r="E219" s="71"/>
      <c r="G219" s="71"/>
      <c r="I219" s="71"/>
      <c r="K219" s="71"/>
      <c r="M219" s="71"/>
      <c r="O219" s="71"/>
      <c r="Q219" s="71"/>
      <c r="S219" s="71"/>
      <c r="U219" s="71"/>
    </row>
    <row r="220" spans="5:21">
      <c r="E220" s="71"/>
      <c r="G220" s="71"/>
      <c r="I220" s="71"/>
      <c r="K220" s="71"/>
      <c r="M220" s="71"/>
      <c r="O220" s="71"/>
      <c r="Q220" s="71"/>
      <c r="S220" s="71"/>
      <c r="U220" s="71"/>
    </row>
    <row r="221" spans="5:21">
      <c r="E221" s="71"/>
      <c r="G221" s="71"/>
      <c r="I221" s="71"/>
      <c r="K221" s="71"/>
      <c r="M221" s="71"/>
      <c r="O221" s="71"/>
      <c r="Q221" s="71"/>
      <c r="S221" s="71"/>
      <c r="U221" s="71"/>
    </row>
    <row r="222" spans="5:21">
      <c r="E222" s="71"/>
      <c r="G222" s="71"/>
      <c r="I222" s="71"/>
      <c r="K222" s="71"/>
      <c r="M222" s="71"/>
      <c r="O222" s="71"/>
      <c r="Q222" s="71"/>
      <c r="S222" s="71"/>
      <c r="U222" s="71"/>
    </row>
    <row r="223" spans="5:21">
      <c r="E223" s="71"/>
      <c r="G223" s="71"/>
      <c r="I223" s="71"/>
      <c r="K223" s="71"/>
      <c r="M223" s="71"/>
      <c r="O223" s="71"/>
      <c r="Q223" s="71"/>
      <c r="S223" s="71"/>
      <c r="U223" s="71"/>
    </row>
    <row r="224" spans="5:21">
      <c r="E224" s="71"/>
      <c r="G224" s="71"/>
      <c r="I224" s="71"/>
      <c r="K224" s="71"/>
      <c r="M224" s="71"/>
      <c r="O224" s="71"/>
      <c r="Q224" s="71"/>
      <c r="S224" s="71"/>
      <c r="U224" s="71"/>
    </row>
    <row r="225" spans="5:21">
      <c r="E225" s="71"/>
      <c r="G225" s="71"/>
      <c r="I225" s="71"/>
      <c r="K225" s="71"/>
      <c r="M225" s="71"/>
      <c r="O225" s="71"/>
      <c r="Q225" s="71"/>
      <c r="S225" s="71"/>
      <c r="U225" s="71"/>
    </row>
    <row r="226" spans="5:21">
      <c r="E226" s="71"/>
      <c r="G226" s="71"/>
      <c r="I226" s="71"/>
      <c r="K226" s="71"/>
      <c r="M226" s="71"/>
      <c r="O226" s="71"/>
      <c r="Q226" s="71"/>
      <c r="S226" s="71"/>
      <c r="U226" s="71"/>
    </row>
    <row r="227" spans="5:21">
      <c r="E227" s="71"/>
      <c r="G227" s="71"/>
      <c r="I227" s="71"/>
      <c r="K227" s="71"/>
      <c r="M227" s="71"/>
      <c r="O227" s="71"/>
      <c r="Q227" s="71"/>
      <c r="S227" s="71"/>
      <c r="U227" s="71"/>
    </row>
    <row r="228" spans="5:21">
      <c r="E228" s="71"/>
      <c r="G228" s="71"/>
      <c r="I228" s="71"/>
      <c r="K228" s="71"/>
      <c r="M228" s="71"/>
      <c r="O228" s="71"/>
      <c r="Q228" s="71"/>
      <c r="S228" s="71"/>
      <c r="U228" s="71"/>
    </row>
    <row r="229" spans="5:21">
      <c r="E229" s="71"/>
      <c r="G229" s="71"/>
      <c r="I229" s="71"/>
      <c r="K229" s="71"/>
      <c r="M229" s="71"/>
      <c r="O229" s="71"/>
      <c r="Q229" s="71"/>
      <c r="S229" s="71"/>
      <c r="U229" s="71"/>
    </row>
    <row r="230" spans="5:21">
      <c r="E230" s="71"/>
      <c r="G230" s="71"/>
      <c r="I230" s="71"/>
      <c r="K230" s="71"/>
      <c r="M230" s="71"/>
      <c r="O230" s="71"/>
      <c r="Q230" s="71"/>
      <c r="S230" s="71"/>
      <c r="U230" s="71"/>
    </row>
    <row r="231" spans="5:21">
      <c r="E231" s="71"/>
      <c r="G231" s="71"/>
      <c r="I231" s="71"/>
      <c r="K231" s="71"/>
      <c r="M231" s="71"/>
      <c r="O231" s="71"/>
      <c r="Q231" s="71"/>
      <c r="S231" s="71"/>
      <c r="U231" s="71"/>
    </row>
    <row r="232" spans="5:21">
      <c r="E232" s="71"/>
      <c r="G232" s="71"/>
      <c r="I232" s="71"/>
      <c r="K232" s="71"/>
      <c r="M232" s="71"/>
      <c r="O232" s="71"/>
      <c r="Q232" s="71"/>
      <c r="S232" s="71"/>
      <c r="U232" s="71"/>
    </row>
    <row r="233" spans="5:21">
      <c r="E233" s="71"/>
      <c r="G233" s="71"/>
      <c r="I233" s="71"/>
      <c r="K233" s="71"/>
      <c r="M233" s="71"/>
      <c r="O233" s="71"/>
      <c r="Q233" s="71"/>
      <c r="S233" s="71"/>
      <c r="U233" s="71"/>
    </row>
    <row r="234" spans="5:21">
      <c r="E234" s="71"/>
      <c r="G234" s="71"/>
      <c r="I234" s="71"/>
      <c r="K234" s="71"/>
      <c r="M234" s="71"/>
      <c r="O234" s="71"/>
      <c r="Q234" s="71"/>
      <c r="S234" s="71"/>
      <c r="U234" s="71"/>
    </row>
    <row r="235" spans="5:21">
      <c r="E235" s="71"/>
      <c r="G235" s="71"/>
      <c r="I235" s="71"/>
      <c r="K235" s="71"/>
      <c r="M235" s="71"/>
      <c r="O235" s="71"/>
      <c r="Q235" s="71"/>
      <c r="S235" s="71"/>
      <c r="U235" s="71"/>
    </row>
    <row r="236" spans="5:21">
      <c r="E236" s="71"/>
      <c r="G236" s="71"/>
      <c r="I236" s="71"/>
      <c r="K236" s="71"/>
      <c r="M236" s="71"/>
      <c r="O236" s="71"/>
      <c r="Q236" s="71"/>
      <c r="S236" s="71"/>
      <c r="U236" s="71"/>
    </row>
    <row r="237" spans="5:21">
      <c r="E237" s="71"/>
      <c r="G237" s="71"/>
      <c r="I237" s="71"/>
      <c r="K237" s="71"/>
      <c r="M237" s="71"/>
      <c r="O237" s="71"/>
      <c r="Q237" s="71"/>
      <c r="S237" s="71"/>
      <c r="U237" s="71"/>
    </row>
    <row r="238" spans="5:21">
      <c r="E238" s="71"/>
      <c r="G238" s="71"/>
      <c r="I238" s="71"/>
      <c r="K238" s="71"/>
      <c r="M238" s="71"/>
      <c r="O238" s="71"/>
      <c r="Q238" s="71"/>
      <c r="S238" s="71"/>
      <c r="U238" s="71"/>
    </row>
    <row r="239" spans="5:21">
      <c r="E239" s="71"/>
      <c r="G239" s="71"/>
      <c r="I239" s="71"/>
      <c r="K239" s="71"/>
      <c r="M239" s="71"/>
      <c r="O239" s="71"/>
      <c r="Q239" s="71"/>
      <c r="S239" s="71"/>
      <c r="U239" s="71"/>
    </row>
    <row r="240" spans="5:21">
      <c r="E240" s="71"/>
      <c r="G240" s="71"/>
      <c r="I240" s="71"/>
      <c r="K240" s="71"/>
      <c r="M240" s="71"/>
      <c r="O240" s="71"/>
      <c r="Q240" s="71"/>
      <c r="S240" s="71"/>
      <c r="U240" s="71"/>
    </row>
    <row r="241" spans="5:21">
      <c r="E241" s="71"/>
      <c r="G241" s="71"/>
      <c r="I241" s="71"/>
      <c r="K241" s="71"/>
      <c r="M241" s="71"/>
      <c r="O241" s="71"/>
      <c r="Q241" s="71"/>
      <c r="S241" s="71"/>
      <c r="U241" s="71"/>
    </row>
    <row r="242" spans="5:21">
      <c r="E242" s="71"/>
      <c r="G242" s="71"/>
      <c r="I242" s="71"/>
      <c r="K242" s="71"/>
      <c r="M242" s="71"/>
      <c r="O242" s="71"/>
      <c r="Q242" s="71"/>
      <c r="S242" s="71"/>
      <c r="U242" s="71"/>
    </row>
    <row r="243" spans="5:21">
      <c r="E243" s="71"/>
      <c r="G243" s="71"/>
      <c r="I243" s="71"/>
      <c r="K243" s="71"/>
      <c r="M243" s="71"/>
      <c r="O243" s="71"/>
      <c r="Q243" s="71"/>
      <c r="S243" s="71"/>
      <c r="U243" s="71"/>
    </row>
    <row r="244" spans="5:21">
      <c r="E244" s="71"/>
      <c r="G244" s="71"/>
      <c r="I244" s="71"/>
      <c r="K244" s="71"/>
      <c r="M244" s="71"/>
      <c r="O244" s="71"/>
      <c r="Q244" s="71"/>
      <c r="S244" s="71"/>
      <c r="U244" s="71"/>
    </row>
    <row r="245" spans="5:21">
      <c r="E245" s="71"/>
      <c r="G245" s="71"/>
      <c r="I245" s="71"/>
      <c r="K245" s="71"/>
      <c r="M245" s="71"/>
      <c r="O245" s="71"/>
      <c r="Q245" s="71"/>
      <c r="S245" s="71"/>
      <c r="U245" s="71"/>
    </row>
    <row r="246" spans="5:21">
      <c r="E246" s="71"/>
      <c r="G246" s="71"/>
      <c r="I246" s="71"/>
      <c r="K246" s="71"/>
      <c r="M246" s="71"/>
      <c r="O246" s="71"/>
      <c r="Q246" s="71"/>
      <c r="S246" s="71"/>
      <c r="U246" s="71"/>
    </row>
    <row r="247" spans="5:21">
      <c r="E247" s="71"/>
      <c r="G247" s="71"/>
      <c r="I247" s="71"/>
      <c r="K247" s="71"/>
      <c r="M247" s="71"/>
      <c r="O247" s="71"/>
      <c r="Q247" s="71"/>
      <c r="S247" s="71"/>
      <c r="U247" s="71"/>
    </row>
    <row r="248" spans="5:21">
      <c r="E248" s="71"/>
      <c r="G248" s="71"/>
      <c r="I248" s="71"/>
      <c r="K248" s="71"/>
      <c r="M248" s="71"/>
      <c r="O248" s="71"/>
      <c r="Q248" s="71"/>
      <c r="S248" s="71"/>
      <c r="U248" s="71"/>
    </row>
    <row r="249" spans="5:21">
      <c r="E249" s="71"/>
      <c r="G249" s="71"/>
      <c r="I249" s="71"/>
      <c r="K249" s="71"/>
      <c r="M249" s="71"/>
      <c r="O249" s="71"/>
      <c r="Q249" s="71"/>
      <c r="S249" s="71"/>
      <c r="U249" s="71"/>
    </row>
    <row r="250" spans="5:21">
      <c r="E250" s="71"/>
      <c r="G250" s="71"/>
      <c r="I250" s="71"/>
      <c r="K250" s="71"/>
      <c r="M250" s="71"/>
      <c r="O250" s="71"/>
      <c r="Q250" s="71"/>
      <c r="S250" s="71"/>
      <c r="U250" s="71"/>
    </row>
    <row r="251" spans="5:21">
      <c r="E251" s="71"/>
      <c r="G251" s="71"/>
      <c r="I251" s="71"/>
      <c r="K251" s="71"/>
      <c r="M251" s="71"/>
      <c r="O251" s="71"/>
      <c r="Q251" s="71"/>
      <c r="S251" s="71"/>
      <c r="U251" s="71"/>
    </row>
    <row r="252" spans="5:21">
      <c r="E252" s="71"/>
      <c r="G252" s="71"/>
      <c r="I252" s="71"/>
      <c r="K252" s="71"/>
      <c r="M252" s="71"/>
      <c r="O252" s="71"/>
      <c r="Q252" s="71"/>
      <c r="S252" s="71"/>
      <c r="U252" s="71"/>
    </row>
    <row r="253" spans="5:21">
      <c r="E253" s="71"/>
      <c r="G253" s="71"/>
      <c r="I253" s="71"/>
      <c r="K253" s="71"/>
      <c r="M253" s="71"/>
      <c r="O253" s="71"/>
      <c r="Q253" s="71"/>
      <c r="S253" s="71"/>
      <c r="U253" s="71"/>
    </row>
    <row r="254" spans="5:21">
      <c r="E254" s="71"/>
      <c r="G254" s="71"/>
      <c r="I254" s="71"/>
      <c r="K254" s="71"/>
      <c r="M254" s="71"/>
      <c r="O254" s="71"/>
      <c r="Q254" s="71"/>
      <c r="S254" s="71"/>
      <c r="U254" s="71"/>
    </row>
    <row r="255" spans="5:21">
      <c r="E255" s="71"/>
      <c r="G255" s="71"/>
      <c r="I255" s="71"/>
      <c r="K255" s="71"/>
      <c r="M255" s="71"/>
      <c r="O255" s="71"/>
      <c r="Q255" s="71"/>
      <c r="S255" s="71"/>
      <c r="U255" s="71"/>
    </row>
    <row r="256" spans="5:21">
      <c r="E256" s="71"/>
      <c r="G256" s="71"/>
      <c r="I256" s="71"/>
      <c r="K256" s="71"/>
      <c r="M256" s="71"/>
      <c r="O256" s="71"/>
      <c r="Q256" s="71"/>
      <c r="S256" s="71"/>
      <c r="U256" s="71"/>
    </row>
    <row r="257" spans="5:21">
      <c r="E257" s="71"/>
      <c r="G257" s="71"/>
      <c r="I257" s="71"/>
      <c r="K257" s="71"/>
      <c r="M257" s="71"/>
      <c r="O257" s="71"/>
      <c r="Q257" s="71"/>
      <c r="S257" s="71"/>
      <c r="U257" s="71"/>
    </row>
    <row r="258" spans="5:21">
      <c r="E258" s="71"/>
      <c r="G258" s="71"/>
      <c r="I258" s="71"/>
      <c r="K258" s="71"/>
      <c r="M258" s="71"/>
      <c r="O258" s="71"/>
      <c r="Q258" s="71"/>
      <c r="S258" s="71"/>
      <c r="U258" s="71"/>
    </row>
    <row r="259" spans="5:21">
      <c r="E259" s="71"/>
      <c r="G259" s="71"/>
      <c r="I259" s="71"/>
      <c r="K259" s="71"/>
      <c r="M259" s="71"/>
      <c r="O259" s="71"/>
      <c r="Q259" s="71"/>
      <c r="S259" s="71"/>
      <c r="U259" s="71"/>
    </row>
    <row r="260" spans="5:21">
      <c r="E260" s="71"/>
      <c r="G260" s="71"/>
      <c r="I260" s="71"/>
      <c r="K260" s="71"/>
      <c r="M260" s="71"/>
      <c r="O260" s="71"/>
      <c r="Q260" s="71"/>
      <c r="S260" s="71"/>
      <c r="U260" s="71"/>
    </row>
    <row r="261" spans="5:21">
      <c r="E261" s="71"/>
      <c r="G261" s="71"/>
      <c r="I261" s="71"/>
      <c r="K261" s="71"/>
      <c r="M261" s="71"/>
      <c r="O261" s="71"/>
      <c r="Q261" s="71"/>
      <c r="S261" s="71"/>
      <c r="U261" s="71"/>
    </row>
    <row r="262" spans="5:21">
      <c r="E262" s="71"/>
      <c r="G262" s="71"/>
      <c r="I262" s="71"/>
      <c r="K262" s="71"/>
      <c r="M262" s="71"/>
      <c r="O262" s="71"/>
      <c r="Q262" s="71"/>
      <c r="S262" s="71"/>
      <c r="U262" s="71"/>
    </row>
    <row r="263" spans="5:21">
      <c r="E263" s="71"/>
      <c r="G263" s="71"/>
      <c r="I263" s="71"/>
      <c r="K263" s="71"/>
      <c r="M263" s="71"/>
      <c r="O263" s="71"/>
      <c r="Q263" s="71"/>
      <c r="S263" s="71"/>
      <c r="U263" s="71"/>
    </row>
    <row r="264" spans="5:21">
      <c r="E264" s="71"/>
      <c r="G264" s="71"/>
      <c r="I264" s="71"/>
      <c r="K264" s="71"/>
      <c r="M264" s="71"/>
      <c r="O264" s="71"/>
      <c r="Q264" s="71"/>
      <c r="S264" s="71"/>
      <c r="U264" s="71"/>
    </row>
    <row r="265" spans="5:21">
      <c r="E265" s="71"/>
      <c r="G265" s="71"/>
      <c r="I265" s="71"/>
      <c r="K265" s="71"/>
      <c r="M265" s="71"/>
      <c r="O265" s="71"/>
      <c r="Q265" s="71"/>
      <c r="S265" s="71"/>
      <c r="U265" s="71"/>
    </row>
    <row r="266" spans="5:21">
      <c r="E266" s="71"/>
      <c r="G266" s="71"/>
      <c r="I266" s="71"/>
      <c r="K266" s="71"/>
      <c r="M266" s="71"/>
      <c r="O266" s="71"/>
      <c r="Q266" s="71"/>
      <c r="S266" s="71"/>
      <c r="U266" s="71"/>
    </row>
    <row r="267" spans="5:21">
      <c r="E267" s="71"/>
      <c r="G267" s="71"/>
      <c r="I267" s="71"/>
      <c r="K267" s="71"/>
      <c r="M267" s="71"/>
      <c r="O267" s="71"/>
      <c r="Q267" s="71"/>
      <c r="S267" s="71"/>
      <c r="U267" s="71"/>
    </row>
    <row r="268" spans="5:21">
      <c r="E268" s="71"/>
      <c r="G268" s="71"/>
      <c r="I268" s="71"/>
      <c r="K268" s="71"/>
      <c r="M268" s="71"/>
      <c r="O268" s="71"/>
      <c r="Q268" s="71"/>
      <c r="S268" s="71"/>
      <c r="U268" s="71"/>
    </row>
    <row r="269" spans="5:21">
      <c r="E269" s="71"/>
      <c r="G269" s="71"/>
      <c r="I269" s="71"/>
      <c r="K269" s="71"/>
      <c r="M269" s="71"/>
      <c r="O269" s="71"/>
      <c r="Q269" s="71"/>
      <c r="S269" s="71"/>
      <c r="U269" s="71"/>
    </row>
    <row r="270" spans="5:21">
      <c r="E270" s="71"/>
      <c r="G270" s="71"/>
      <c r="I270" s="71"/>
      <c r="K270" s="71"/>
      <c r="M270" s="71"/>
      <c r="O270" s="71"/>
      <c r="Q270" s="71"/>
      <c r="S270" s="71"/>
      <c r="U270" s="71"/>
    </row>
    <row r="271" spans="5:21">
      <c r="E271" s="71"/>
      <c r="G271" s="71"/>
      <c r="I271" s="71"/>
      <c r="K271" s="71"/>
      <c r="M271" s="71"/>
      <c r="O271" s="71"/>
      <c r="Q271" s="71"/>
      <c r="S271" s="71"/>
      <c r="U271" s="71"/>
    </row>
    <row r="272" spans="5:21">
      <c r="E272" s="71"/>
      <c r="G272" s="71"/>
      <c r="I272" s="71"/>
      <c r="K272" s="71"/>
      <c r="M272" s="71"/>
      <c r="O272" s="71"/>
      <c r="Q272" s="71"/>
      <c r="S272" s="71"/>
      <c r="U272" s="71"/>
    </row>
    <row r="273" spans="5:21">
      <c r="E273" s="71"/>
      <c r="G273" s="71"/>
      <c r="I273" s="71"/>
      <c r="K273" s="71"/>
      <c r="M273" s="71"/>
      <c r="O273" s="71"/>
      <c r="Q273" s="71"/>
      <c r="S273" s="71"/>
      <c r="U273" s="71"/>
    </row>
    <row r="274" spans="5:21">
      <c r="E274" s="71"/>
      <c r="G274" s="71"/>
      <c r="I274" s="71"/>
      <c r="K274" s="71"/>
      <c r="M274" s="71"/>
      <c r="O274" s="71"/>
      <c r="Q274" s="71"/>
      <c r="S274" s="71"/>
      <c r="U274" s="71"/>
    </row>
    <row r="275" spans="5:21">
      <c r="E275" s="71"/>
      <c r="G275" s="71"/>
      <c r="I275" s="71"/>
      <c r="K275" s="71"/>
      <c r="M275" s="71"/>
      <c r="O275" s="71"/>
      <c r="Q275" s="71"/>
      <c r="S275" s="71"/>
      <c r="U275" s="71"/>
    </row>
    <row r="276" spans="5:21">
      <c r="E276" s="71"/>
      <c r="G276" s="71"/>
      <c r="I276" s="71"/>
      <c r="K276" s="71"/>
      <c r="M276" s="71"/>
      <c r="O276" s="71"/>
      <c r="Q276" s="71"/>
      <c r="S276" s="71"/>
      <c r="U276" s="71"/>
    </row>
    <row r="277" spans="5:21">
      <c r="E277" s="71"/>
      <c r="G277" s="71"/>
      <c r="I277" s="71"/>
      <c r="K277" s="71"/>
      <c r="M277" s="71"/>
      <c r="O277" s="71"/>
      <c r="Q277" s="71"/>
      <c r="S277" s="71"/>
      <c r="U277" s="71"/>
    </row>
    <row r="278" spans="5:21">
      <c r="E278" s="71"/>
      <c r="G278" s="71"/>
      <c r="I278" s="71"/>
      <c r="K278" s="71"/>
      <c r="M278" s="71"/>
      <c r="O278" s="71"/>
      <c r="Q278" s="71"/>
      <c r="S278" s="71"/>
      <c r="U278" s="71"/>
    </row>
    <row r="279" spans="5:21">
      <c r="E279" s="71"/>
      <c r="G279" s="71"/>
      <c r="I279" s="71"/>
      <c r="K279" s="71"/>
      <c r="M279" s="71"/>
      <c r="O279" s="71"/>
      <c r="Q279" s="71"/>
      <c r="S279" s="71"/>
      <c r="U279" s="71"/>
    </row>
    <row r="280" spans="5:21">
      <c r="E280" s="71"/>
      <c r="G280" s="71"/>
      <c r="I280" s="71"/>
      <c r="K280" s="71"/>
      <c r="M280" s="71"/>
      <c r="O280" s="71"/>
      <c r="Q280" s="71"/>
      <c r="S280" s="71"/>
      <c r="U280" s="71"/>
    </row>
    <row r="281" spans="5:21">
      <c r="E281" s="71"/>
      <c r="G281" s="71"/>
      <c r="I281" s="71"/>
      <c r="K281" s="71"/>
      <c r="M281" s="71"/>
      <c r="O281" s="71"/>
      <c r="Q281" s="71"/>
      <c r="S281" s="71"/>
      <c r="U281" s="71"/>
    </row>
    <row r="282" spans="5:21">
      <c r="E282" s="71"/>
      <c r="G282" s="71"/>
      <c r="I282" s="71"/>
      <c r="K282" s="71"/>
      <c r="M282" s="71"/>
      <c r="O282" s="71"/>
      <c r="Q282" s="71"/>
      <c r="S282" s="71"/>
      <c r="U282" s="71"/>
    </row>
    <row r="283" spans="5:21">
      <c r="E283" s="71"/>
      <c r="G283" s="71"/>
      <c r="I283" s="71"/>
      <c r="K283" s="71"/>
      <c r="M283" s="71"/>
      <c r="O283" s="71"/>
      <c r="Q283" s="71"/>
      <c r="S283" s="71"/>
      <c r="U283" s="71"/>
    </row>
    <row r="284" spans="5:21">
      <c r="E284" s="71"/>
      <c r="G284" s="71"/>
      <c r="I284" s="71"/>
      <c r="K284" s="71"/>
      <c r="M284" s="71"/>
      <c r="O284" s="71"/>
      <c r="Q284" s="71"/>
      <c r="S284" s="71"/>
      <c r="U284" s="71"/>
    </row>
    <row r="285" spans="5:21">
      <c r="E285" s="71"/>
      <c r="G285" s="71"/>
      <c r="I285" s="71"/>
      <c r="K285" s="71"/>
      <c r="M285" s="71"/>
      <c r="O285" s="71"/>
      <c r="Q285" s="71"/>
      <c r="S285" s="71"/>
      <c r="U285" s="71"/>
    </row>
    <row r="286" spans="5:21">
      <c r="E286" s="71"/>
      <c r="G286" s="71"/>
      <c r="I286" s="71"/>
      <c r="K286" s="71"/>
      <c r="M286" s="71"/>
      <c r="O286" s="71"/>
      <c r="Q286" s="71"/>
      <c r="S286" s="71"/>
      <c r="U286" s="71"/>
    </row>
    <row r="287" spans="5:21">
      <c r="E287" s="71"/>
      <c r="G287" s="71"/>
      <c r="I287" s="71"/>
      <c r="K287" s="71"/>
      <c r="M287" s="71"/>
      <c r="O287" s="71"/>
      <c r="Q287" s="71"/>
      <c r="S287" s="71"/>
      <c r="U287" s="71"/>
    </row>
    <row r="288" spans="5:21">
      <c r="E288" s="71"/>
      <c r="G288" s="71"/>
      <c r="I288" s="71"/>
      <c r="K288" s="71"/>
      <c r="M288" s="71"/>
      <c r="O288" s="71"/>
      <c r="Q288" s="71"/>
      <c r="S288" s="71"/>
      <c r="U288" s="71"/>
    </row>
    <row r="289" spans="5:21">
      <c r="E289" s="71"/>
      <c r="G289" s="71"/>
      <c r="I289" s="71"/>
      <c r="K289" s="71"/>
      <c r="M289" s="71"/>
      <c r="O289" s="71"/>
      <c r="Q289" s="71"/>
      <c r="S289" s="71"/>
      <c r="U289" s="71"/>
    </row>
    <row r="290" spans="5:21">
      <c r="E290" s="71"/>
      <c r="G290" s="71"/>
      <c r="I290" s="71"/>
      <c r="K290" s="71"/>
      <c r="M290" s="71"/>
      <c r="O290" s="71"/>
      <c r="Q290" s="71"/>
      <c r="S290" s="71"/>
      <c r="U290" s="71"/>
    </row>
    <row r="291" spans="5:21">
      <c r="E291" s="71"/>
      <c r="G291" s="71"/>
      <c r="I291" s="71"/>
      <c r="K291" s="71"/>
      <c r="M291" s="71"/>
      <c r="O291" s="71"/>
      <c r="Q291" s="71"/>
      <c r="S291" s="71"/>
      <c r="U291" s="71"/>
    </row>
    <row r="292" spans="5:21">
      <c r="E292" s="71"/>
      <c r="G292" s="71"/>
      <c r="I292" s="71"/>
      <c r="K292" s="71"/>
      <c r="M292" s="71"/>
      <c r="O292" s="71"/>
      <c r="Q292" s="71"/>
      <c r="S292" s="71"/>
      <c r="U292" s="71"/>
    </row>
    <row r="293" spans="5:21">
      <c r="E293" s="71"/>
      <c r="G293" s="71"/>
      <c r="I293" s="71"/>
      <c r="K293" s="71"/>
      <c r="M293" s="71"/>
      <c r="O293" s="71"/>
      <c r="Q293" s="71"/>
      <c r="S293" s="71"/>
      <c r="U293" s="71"/>
    </row>
    <row r="294" spans="5:21">
      <c r="E294" s="71"/>
      <c r="G294" s="71"/>
      <c r="I294" s="71"/>
      <c r="K294" s="71"/>
      <c r="M294" s="71"/>
      <c r="O294" s="71"/>
      <c r="Q294" s="71"/>
      <c r="S294" s="71"/>
      <c r="U294" s="71"/>
    </row>
    <row r="295" spans="5:21">
      <c r="E295" s="71"/>
      <c r="G295" s="71"/>
      <c r="I295" s="71"/>
      <c r="K295" s="71"/>
      <c r="M295" s="71"/>
      <c r="O295" s="71"/>
      <c r="Q295" s="71"/>
      <c r="S295" s="71"/>
      <c r="U295" s="71"/>
    </row>
    <row r="296" spans="5:21">
      <c r="E296" s="71"/>
      <c r="G296" s="71"/>
      <c r="I296" s="71"/>
      <c r="K296" s="71"/>
      <c r="M296" s="71"/>
      <c r="O296" s="71"/>
      <c r="Q296" s="71"/>
      <c r="S296" s="71"/>
      <c r="U296" s="71"/>
    </row>
    <row r="297" spans="5:21">
      <c r="E297" s="71"/>
      <c r="G297" s="71"/>
      <c r="I297" s="71"/>
      <c r="K297" s="71"/>
      <c r="M297" s="71"/>
      <c r="O297" s="71"/>
      <c r="Q297" s="71"/>
      <c r="S297" s="71"/>
      <c r="U297" s="71"/>
    </row>
    <row r="298" spans="5:21">
      <c r="E298" s="71"/>
      <c r="G298" s="71"/>
      <c r="I298" s="71"/>
      <c r="K298" s="71"/>
      <c r="M298" s="71"/>
      <c r="O298" s="71"/>
      <c r="Q298" s="71"/>
      <c r="S298" s="71"/>
      <c r="U298" s="71"/>
    </row>
    <row r="299" spans="5:21">
      <c r="E299" s="71"/>
      <c r="G299" s="71"/>
      <c r="I299" s="71"/>
      <c r="K299" s="71"/>
      <c r="M299" s="71"/>
      <c r="O299" s="71"/>
      <c r="Q299" s="71"/>
      <c r="S299" s="71"/>
      <c r="U299" s="71"/>
    </row>
    <row r="300" spans="5:21">
      <c r="E300" s="71"/>
      <c r="G300" s="71"/>
      <c r="I300" s="71"/>
      <c r="K300" s="71"/>
      <c r="M300" s="71"/>
      <c r="O300" s="71"/>
      <c r="Q300" s="71"/>
      <c r="S300" s="71"/>
      <c r="U300" s="71"/>
    </row>
    <row r="301" spans="5:21">
      <c r="E301" s="71"/>
      <c r="G301" s="71"/>
      <c r="I301" s="71"/>
      <c r="K301" s="71"/>
      <c r="M301" s="71"/>
      <c r="O301" s="71"/>
      <c r="Q301" s="71"/>
      <c r="S301" s="71"/>
      <c r="U301" s="71"/>
    </row>
    <row r="302" spans="5:21">
      <c r="E302" s="71"/>
      <c r="G302" s="71"/>
      <c r="I302" s="71"/>
      <c r="K302" s="71"/>
      <c r="M302" s="71"/>
      <c r="O302" s="71"/>
      <c r="Q302" s="71"/>
      <c r="S302" s="71"/>
      <c r="U302" s="71"/>
    </row>
    <row r="303" spans="5:21">
      <c r="E303" s="71"/>
      <c r="G303" s="71"/>
      <c r="I303" s="71"/>
      <c r="K303" s="71"/>
      <c r="M303" s="71"/>
      <c r="O303" s="71"/>
      <c r="Q303" s="71"/>
      <c r="S303" s="71"/>
      <c r="U303" s="71"/>
    </row>
    <row r="304" spans="5:21">
      <c r="E304" s="71"/>
      <c r="G304" s="71"/>
      <c r="I304" s="71"/>
      <c r="K304" s="71"/>
      <c r="M304" s="71"/>
      <c r="O304" s="71"/>
      <c r="Q304" s="71"/>
      <c r="S304" s="71"/>
      <c r="U304" s="71"/>
    </row>
    <row r="305" spans="5:21">
      <c r="E305" s="71"/>
      <c r="G305" s="71"/>
      <c r="I305" s="71"/>
      <c r="K305" s="71"/>
      <c r="M305" s="71"/>
      <c r="O305" s="71"/>
      <c r="Q305" s="71"/>
      <c r="S305" s="71"/>
      <c r="U305" s="71"/>
    </row>
    <row r="306" spans="5:21">
      <c r="E306" s="71"/>
      <c r="G306" s="71"/>
      <c r="I306" s="71"/>
      <c r="K306" s="71"/>
      <c r="M306" s="71"/>
      <c r="O306" s="71"/>
      <c r="Q306" s="71"/>
      <c r="S306" s="71"/>
      <c r="U306" s="71"/>
    </row>
    <row r="307" spans="5:21">
      <c r="E307" s="71"/>
      <c r="G307" s="71"/>
      <c r="I307" s="71"/>
      <c r="K307" s="71"/>
      <c r="M307" s="71"/>
      <c r="O307" s="71"/>
      <c r="Q307" s="71"/>
      <c r="S307" s="71"/>
      <c r="U307" s="71"/>
    </row>
    <row r="308" spans="5:21">
      <c r="E308" s="71"/>
      <c r="G308" s="71"/>
      <c r="I308" s="71"/>
      <c r="K308" s="71"/>
      <c r="M308" s="71"/>
      <c r="O308" s="71"/>
      <c r="Q308" s="71"/>
      <c r="S308" s="71"/>
      <c r="U308" s="71"/>
    </row>
    <row r="309" spans="5:21">
      <c r="E309" s="71"/>
      <c r="G309" s="71"/>
      <c r="I309" s="71"/>
      <c r="K309" s="71"/>
      <c r="M309" s="71"/>
      <c r="O309" s="71"/>
      <c r="Q309" s="71"/>
      <c r="S309" s="71"/>
      <c r="U309" s="71"/>
    </row>
    <row r="310" spans="5:21">
      <c r="E310" s="71"/>
      <c r="G310" s="71"/>
      <c r="I310" s="71"/>
      <c r="K310" s="71"/>
      <c r="M310" s="71"/>
      <c r="O310" s="71"/>
      <c r="Q310" s="71"/>
      <c r="S310" s="71"/>
      <c r="U310" s="71"/>
    </row>
    <row r="311" spans="5:21">
      <c r="E311" s="71"/>
      <c r="G311" s="71"/>
      <c r="I311" s="71"/>
      <c r="K311" s="71"/>
      <c r="M311" s="71"/>
      <c r="O311" s="71"/>
      <c r="Q311" s="71"/>
      <c r="S311" s="71"/>
      <c r="U311" s="71"/>
    </row>
    <row r="312" spans="5:21">
      <c r="E312" s="71"/>
      <c r="G312" s="71"/>
      <c r="I312" s="71"/>
      <c r="K312" s="71"/>
      <c r="M312" s="71"/>
      <c r="O312" s="71"/>
      <c r="Q312" s="71"/>
      <c r="S312" s="71"/>
      <c r="U312" s="71"/>
    </row>
    <row r="313" spans="5:21">
      <c r="E313" s="71"/>
      <c r="G313" s="71"/>
      <c r="I313" s="71"/>
      <c r="K313" s="71"/>
      <c r="M313" s="71"/>
      <c r="O313" s="71"/>
      <c r="Q313" s="71"/>
      <c r="S313" s="71"/>
      <c r="U313" s="71"/>
    </row>
    <row r="314" spans="5:21">
      <c r="E314" s="71"/>
      <c r="G314" s="71"/>
      <c r="I314" s="71"/>
      <c r="K314" s="71"/>
      <c r="M314" s="71"/>
      <c r="O314" s="71"/>
      <c r="Q314" s="71"/>
      <c r="S314" s="71"/>
      <c r="U314" s="71"/>
    </row>
    <row r="315" spans="5:21">
      <c r="E315" s="71"/>
      <c r="G315" s="71"/>
      <c r="I315" s="71"/>
      <c r="K315" s="71"/>
      <c r="M315" s="71"/>
      <c r="O315" s="71"/>
      <c r="Q315" s="71"/>
      <c r="S315" s="71"/>
      <c r="U315" s="71"/>
    </row>
    <row r="316" spans="5:21">
      <c r="E316" s="71"/>
      <c r="G316" s="71"/>
      <c r="I316" s="71"/>
      <c r="K316" s="71"/>
      <c r="M316" s="71"/>
      <c r="O316" s="71"/>
      <c r="Q316" s="71"/>
      <c r="S316" s="71"/>
      <c r="U316" s="71"/>
    </row>
    <row r="317" spans="5:21">
      <c r="E317" s="71"/>
      <c r="G317" s="71"/>
      <c r="I317" s="71"/>
      <c r="K317" s="71"/>
      <c r="M317" s="71"/>
      <c r="O317" s="71"/>
      <c r="Q317" s="71"/>
      <c r="S317" s="71"/>
      <c r="U317" s="71"/>
    </row>
    <row r="318" spans="5:21">
      <c r="E318" s="71"/>
      <c r="G318" s="71"/>
      <c r="I318" s="71"/>
      <c r="K318" s="71"/>
      <c r="M318" s="71"/>
      <c r="O318" s="71"/>
      <c r="Q318" s="71"/>
      <c r="S318" s="71"/>
      <c r="U318" s="71"/>
    </row>
    <row r="319" spans="5:21">
      <c r="E319" s="71"/>
      <c r="G319" s="71"/>
      <c r="I319" s="71"/>
      <c r="K319" s="71"/>
      <c r="M319" s="71"/>
      <c r="O319" s="71"/>
      <c r="Q319" s="71"/>
      <c r="S319" s="71"/>
      <c r="U319" s="71"/>
    </row>
    <row r="320" spans="5:21">
      <c r="E320" s="71"/>
      <c r="G320" s="71"/>
      <c r="I320" s="71"/>
      <c r="K320" s="71"/>
      <c r="M320" s="71"/>
      <c r="O320" s="71"/>
      <c r="Q320" s="71"/>
      <c r="S320" s="71"/>
      <c r="U320" s="71"/>
    </row>
    <row r="321" spans="5:21">
      <c r="E321" s="71"/>
      <c r="G321" s="71"/>
      <c r="I321" s="71"/>
      <c r="K321" s="71"/>
      <c r="M321" s="71"/>
      <c r="O321" s="71"/>
      <c r="Q321" s="71"/>
      <c r="S321" s="71"/>
      <c r="U321" s="71"/>
    </row>
    <row r="322" spans="5:21">
      <c r="E322" s="71"/>
      <c r="G322" s="71"/>
      <c r="I322" s="71"/>
      <c r="K322" s="71"/>
      <c r="M322" s="71"/>
      <c r="O322" s="71"/>
      <c r="Q322" s="71"/>
      <c r="S322" s="71"/>
      <c r="U322" s="71"/>
    </row>
    <row r="323" spans="5:21">
      <c r="E323" s="71"/>
      <c r="G323" s="71"/>
      <c r="I323" s="71"/>
      <c r="K323" s="71"/>
      <c r="M323" s="71"/>
      <c r="O323" s="71"/>
      <c r="Q323" s="71"/>
      <c r="S323" s="71"/>
      <c r="U323" s="71"/>
    </row>
    <row r="324" spans="5:21">
      <c r="E324" s="71"/>
      <c r="G324" s="71"/>
      <c r="I324" s="71"/>
      <c r="K324" s="71"/>
      <c r="M324" s="71"/>
      <c r="O324" s="71"/>
      <c r="Q324" s="71"/>
      <c r="S324" s="71"/>
      <c r="U324" s="71"/>
    </row>
    <row r="325" spans="5:21">
      <c r="E325" s="71"/>
      <c r="G325" s="71"/>
      <c r="I325" s="71"/>
      <c r="K325" s="71"/>
      <c r="M325" s="71"/>
      <c r="O325" s="71"/>
      <c r="Q325" s="71"/>
      <c r="S325" s="71"/>
      <c r="U325" s="71"/>
    </row>
    <row r="326" spans="5:21">
      <c r="E326" s="71"/>
      <c r="G326" s="71"/>
      <c r="I326" s="71"/>
      <c r="K326" s="71"/>
      <c r="M326" s="71"/>
      <c r="O326" s="71"/>
      <c r="Q326" s="71"/>
      <c r="S326" s="71"/>
      <c r="U326" s="71"/>
    </row>
    <row r="327" spans="5:21">
      <c r="E327" s="71"/>
      <c r="G327" s="71"/>
      <c r="I327" s="71"/>
      <c r="K327" s="71"/>
      <c r="M327" s="71"/>
      <c r="O327" s="71"/>
      <c r="Q327" s="71"/>
      <c r="S327" s="71"/>
      <c r="U327" s="71"/>
    </row>
    <row r="328" spans="5:21">
      <c r="E328" s="71"/>
      <c r="G328" s="71"/>
      <c r="I328" s="71"/>
      <c r="K328" s="71"/>
      <c r="M328" s="71"/>
      <c r="O328" s="71"/>
      <c r="Q328" s="71"/>
      <c r="S328" s="71"/>
      <c r="U328" s="71"/>
    </row>
    <row r="329" spans="5:21">
      <c r="E329" s="71"/>
      <c r="G329" s="71"/>
      <c r="I329" s="71"/>
      <c r="K329" s="71"/>
      <c r="M329" s="71"/>
      <c r="O329" s="71"/>
      <c r="Q329" s="71"/>
      <c r="S329" s="71"/>
      <c r="U329" s="71"/>
    </row>
    <row r="330" spans="5:21">
      <c r="E330" s="71"/>
      <c r="G330" s="71"/>
      <c r="I330" s="71"/>
      <c r="K330" s="71"/>
      <c r="M330" s="71"/>
      <c r="O330" s="71"/>
      <c r="Q330" s="71"/>
      <c r="S330" s="71"/>
      <c r="U330" s="71"/>
    </row>
    <row r="331" spans="5:21">
      <c r="E331" s="71"/>
      <c r="G331" s="71"/>
      <c r="I331" s="71"/>
      <c r="K331" s="71"/>
      <c r="M331" s="71"/>
      <c r="O331" s="71"/>
      <c r="Q331" s="71"/>
      <c r="S331" s="71"/>
      <c r="U331" s="71"/>
    </row>
    <row r="332" spans="5:21">
      <c r="E332" s="71"/>
      <c r="G332" s="71"/>
      <c r="I332" s="71"/>
      <c r="K332" s="71"/>
      <c r="M332" s="71"/>
      <c r="O332" s="71"/>
      <c r="Q332" s="71"/>
      <c r="S332" s="71"/>
      <c r="U332" s="71"/>
    </row>
    <row r="333" spans="5:21">
      <c r="E333" s="71"/>
      <c r="G333" s="71"/>
      <c r="I333" s="71"/>
      <c r="K333" s="71"/>
      <c r="M333" s="71"/>
      <c r="O333" s="71"/>
      <c r="Q333" s="71"/>
      <c r="S333" s="71"/>
      <c r="U333" s="71"/>
    </row>
    <row r="334" spans="5:21">
      <c r="E334" s="71"/>
      <c r="G334" s="71"/>
      <c r="I334" s="71"/>
      <c r="K334" s="71"/>
      <c r="M334" s="71"/>
      <c r="O334" s="71"/>
      <c r="Q334" s="71"/>
      <c r="S334" s="71"/>
      <c r="U334" s="71"/>
    </row>
    <row r="335" spans="5:21">
      <c r="E335" s="71"/>
      <c r="G335" s="71"/>
      <c r="I335" s="71"/>
      <c r="K335" s="71"/>
      <c r="M335" s="71"/>
      <c r="O335" s="71"/>
      <c r="Q335" s="71"/>
      <c r="S335" s="71"/>
      <c r="U335" s="71"/>
    </row>
    <row r="336" spans="5:21">
      <c r="E336" s="71"/>
      <c r="G336" s="71"/>
      <c r="I336" s="71"/>
      <c r="K336" s="71"/>
      <c r="M336" s="71"/>
      <c r="O336" s="71"/>
      <c r="Q336" s="71"/>
      <c r="S336" s="71"/>
      <c r="U336" s="71"/>
    </row>
    <row r="337" spans="5:21">
      <c r="E337" s="71"/>
      <c r="G337" s="71"/>
      <c r="I337" s="71"/>
      <c r="K337" s="71"/>
      <c r="M337" s="71"/>
      <c r="O337" s="71"/>
      <c r="Q337" s="71"/>
      <c r="S337" s="71"/>
      <c r="U337" s="71"/>
    </row>
    <row r="338" spans="5:21">
      <c r="E338" s="71"/>
      <c r="G338" s="71"/>
      <c r="I338" s="71"/>
      <c r="K338" s="71"/>
      <c r="M338" s="71"/>
      <c r="O338" s="71"/>
      <c r="Q338" s="71"/>
      <c r="S338" s="71"/>
      <c r="U338" s="71"/>
    </row>
    <row r="339" spans="5:21">
      <c r="E339" s="71"/>
      <c r="G339" s="71"/>
      <c r="I339" s="71"/>
      <c r="K339" s="71"/>
      <c r="M339" s="71"/>
      <c r="O339" s="71"/>
      <c r="Q339" s="71"/>
      <c r="S339" s="71"/>
      <c r="U339" s="71"/>
    </row>
    <row r="340" spans="5:21">
      <c r="E340" s="71"/>
      <c r="G340" s="71"/>
      <c r="I340" s="71"/>
      <c r="K340" s="71"/>
      <c r="M340" s="71"/>
      <c r="O340" s="71"/>
      <c r="Q340" s="71"/>
      <c r="S340" s="71"/>
      <c r="U340" s="71"/>
    </row>
    <row r="341" spans="5:21">
      <c r="E341" s="71"/>
      <c r="G341" s="71"/>
      <c r="I341" s="71"/>
      <c r="K341" s="71"/>
      <c r="M341" s="71"/>
      <c r="O341" s="71"/>
      <c r="Q341" s="71"/>
      <c r="S341" s="71"/>
      <c r="U341" s="71"/>
    </row>
    <row r="342" spans="5:21">
      <c r="E342" s="71"/>
      <c r="G342" s="71"/>
      <c r="I342" s="71"/>
      <c r="K342" s="71"/>
      <c r="M342" s="71"/>
      <c r="O342" s="71"/>
      <c r="Q342" s="71"/>
      <c r="S342" s="71"/>
      <c r="U342" s="71"/>
    </row>
    <row r="343" spans="5:21">
      <c r="E343" s="71"/>
      <c r="G343" s="71"/>
      <c r="I343" s="71"/>
      <c r="K343" s="71"/>
      <c r="M343" s="71"/>
      <c r="O343" s="71"/>
      <c r="Q343" s="71"/>
      <c r="S343" s="71"/>
      <c r="U343" s="71"/>
    </row>
    <row r="344" spans="5:21">
      <c r="E344" s="71"/>
      <c r="G344" s="71"/>
      <c r="I344" s="71"/>
      <c r="K344" s="71"/>
      <c r="M344" s="71"/>
      <c r="O344" s="71"/>
      <c r="Q344" s="71"/>
      <c r="S344" s="71"/>
      <c r="U344" s="71"/>
    </row>
    <row r="345" spans="5:21">
      <c r="E345" s="71"/>
      <c r="G345" s="71"/>
      <c r="I345" s="71"/>
      <c r="K345" s="71"/>
      <c r="M345" s="71"/>
      <c r="O345" s="71"/>
      <c r="Q345" s="71"/>
      <c r="S345" s="71"/>
      <c r="U345" s="71"/>
    </row>
    <row r="346" spans="5:21">
      <c r="E346" s="71"/>
      <c r="G346" s="71"/>
      <c r="I346" s="71"/>
      <c r="K346" s="71"/>
      <c r="M346" s="71"/>
      <c r="O346" s="71"/>
      <c r="Q346" s="71"/>
      <c r="S346" s="71"/>
      <c r="U346" s="71"/>
    </row>
    <row r="347" spans="5:21">
      <c r="E347" s="71"/>
      <c r="G347" s="71"/>
      <c r="I347" s="71"/>
      <c r="K347" s="71"/>
      <c r="M347" s="71"/>
      <c r="O347" s="71"/>
      <c r="Q347" s="71"/>
      <c r="S347" s="71"/>
      <c r="U347" s="71"/>
    </row>
    <row r="348" spans="5:21">
      <c r="E348" s="71"/>
      <c r="G348" s="71"/>
      <c r="I348" s="71"/>
      <c r="K348" s="71"/>
      <c r="M348" s="71"/>
      <c r="O348" s="71"/>
      <c r="Q348" s="71"/>
      <c r="S348" s="71"/>
      <c r="U348" s="71"/>
    </row>
    <row r="349" spans="5:21">
      <c r="E349" s="71"/>
      <c r="G349" s="71"/>
      <c r="I349" s="71"/>
      <c r="K349" s="71"/>
      <c r="M349" s="71"/>
      <c r="O349" s="71"/>
      <c r="Q349" s="71"/>
      <c r="S349" s="71"/>
      <c r="U349" s="71"/>
    </row>
    <row r="350" spans="5:21">
      <c r="E350" s="71"/>
      <c r="G350" s="71"/>
      <c r="I350" s="71"/>
      <c r="K350" s="71"/>
      <c r="M350" s="71"/>
      <c r="O350" s="71"/>
      <c r="Q350" s="71"/>
      <c r="S350" s="71"/>
      <c r="U350" s="71"/>
    </row>
    <row r="351" spans="5:21">
      <c r="E351" s="71"/>
      <c r="G351" s="71"/>
      <c r="I351" s="71"/>
      <c r="K351" s="71"/>
      <c r="M351" s="71"/>
      <c r="O351" s="71"/>
      <c r="Q351" s="71"/>
      <c r="S351" s="71"/>
      <c r="U351" s="71"/>
    </row>
    <row r="352" spans="5:21">
      <c r="E352" s="71"/>
      <c r="G352" s="71"/>
      <c r="I352" s="71"/>
      <c r="K352" s="71"/>
      <c r="M352" s="71"/>
      <c r="O352" s="71"/>
      <c r="Q352" s="71"/>
      <c r="S352" s="71"/>
      <c r="U352" s="71"/>
    </row>
    <row r="353" spans="5:21">
      <c r="E353" s="71"/>
      <c r="G353" s="71"/>
      <c r="I353" s="71"/>
      <c r="K353" s="71"/>
      <c r="M353" s="71"/>
      <c r="O353" s="71"/>
      <c r="Q353" s="71"/>
      <c r="S353" s="71"/>
      <c r="U353" s="71"/>
    </row>
    <row r="354" spans="5:21">
      <c r="E354" s="71"/>
      <c r="G354" s="71"/>
      <c r="I354" s="71"/>
      <c r="K354" s="71"/>
      <c r="M354" s="71"/>
      <c r="O354" s="71"/>
      <c r="Q354" s="71"/>
      <c r="S354" s="71"/>
      <c r="U354" s="71"/>
    </row>
    <row r="355" spans="5:21">
      <c r="E355" s="71"/>
      <c r="G355" s="71"/>
      <c r="I355" s="71"/>
      <c r="K355" s="71"/>
      <c r="M355" s="71"/>
      <c r="O355" s="71"/>
      <c r="Q355" s="71"/>
      <c r="S355" s="71"/>
      <c r="U355" s="71"/>
    </row>
    <row r="356" spans="5:21">
      <c r="E356" s="71"/>
      <c r="G356" s="71"/>
      <c r="I356" s="71"/>
      <c r="K356" s="71"/>
      <c r="M356" s="71"/>
      <c r="O356" s="71"/>
      <c r="Q356" s="71"/>
      <c r="S356" s="71"/>
      <c r="U356" s="71"/>
    </row>
    <row r="357" spans="5:21">
      <c r="E357" s="71"/>
      <c r="G357" s="71"/>
      <c r="I357" s="71"/>
      <c r="K357" s="71"/>
      <c r="M357" s="71"/>
      <c r="O357" s="71"/>
      <c r="Q357" s="71"/>
      <c r="S357" s="71"/>
      <c r="U357" s="71"/>
    </row>
    <row r="358" spans="5:21">
      <c r="E358" s="71"/>
      <c r="G358" s="71"/>
      <c r="I358" s="71"/>
      <c r="K358" s="71"/>
      <c r="M358" s="71"/>
      <c r="O358" s="71"/>
      <c r="Q358" s="71"/>
      <c r="S358" s="71"/>
      <c r="U358" s="71"/>
    </row>
    <row r="359" spans="5:21">
      <c r="E359" s="71"/>
      <c r="G359" s="71"/>
      <c r="I359" s="71"/>
      <c r="K359" s="71"/>
      <c r="M359" s="71"/>
      <c r="O359" s="71"/>
      <c r="Q359" s="71"/>
      <c r="S359" s="71"/>
      <c r="U359" s="71"/>
    </row>
    <row r="360" spans="5:21">
      <c r="E360" s="71"/>
      <c r="G360" s="71"/>
      <c r="I360" s="71"/>
      <c r="K360" s="71"/>
      <c r="M360" s="71"/>
      <c r="O360" s="71"/>
      <c r="Q360" s="71"/>
      <c r="S360" s="71"/>
      <c r="U360" s="71"/>
    </row>
    <row r="361" spans="5:21">
      <c r="E361" s="71"/>
      <c r="G361" s="71"/>
      <c r="I361" s="71"/>
      <c r="K361" s="71"/>
      <c r="M361" s="71"/>
      <c r="O361" s="71"/>
      <c r="Q361" s="71"/>
      <c r="S361" s="71"/>
      <c r="U361" s="71"/>
    </row>
    <row r="362" spans="5:21">
      <c r="E362" s="71"/>
      <c r="G362" s="71"/>
      <c r="I362" s="71"/>
      <c r="K362" s="71"/>
      <c r="M362" s="71"/>
      <c r="O362" s="71"/>
      <c r="Q362" s="71"/>
      <c r="S362" s="71"/>
      <c r="U362" s="71"/>
    </row>
    <row r="363" spans="5:21">
      <c r="E363" s="71"/>
      <c r="G363" s="71"/>
      <c r="I363" s="71"/>
      <c r="K363" s="71"/>
      <c r="M363" s="71"/>
      <c r="O363" s="71"/>
      <c r="Q363" s="71"/>
      <c r="S363" s="71"/>
      <c r="U363" s="71"/>
    </row>
    <row r="364" spans="5:21">
      <c r="E364" s="71"/>
      <c r="G364" s="71"/>
      <c r="I364" s="71"/>
      <c r="K364" s="71"/>
      <c r="M364" s="71"/>
      <c r="O364" s="71"/>
      <c r="Q364" s="71"/>
      <c r="S364" s="71"/>
      <c r="U364" s="71"/>
    </row>
    <row r="365" spans="5:21">
      <c r="E365" s="71"/>
      <c r="G365" s="71"/>
      <c r="I365" s="71"/>
      <c r="K365" s="71"/>
      <c r="M365" s="71"/>
      <c r="O365" s="71"/>
      <c r="Q365" s="71"/>
      <c r="S365" s="71"/>
      <c r="U365" s="71"/>
    </row>
    <row r="366" spans="5:21">
      <c r="E366" s="71"/>
      <c r="G366" s="71"/>
      <c r="I366" s="71"/>
      <c r="K366" s="71"/>
      <c r="M366" s="71"/>
      <c r="O366" s="71"/>
      <c r="Q366" s="71"/>
      <c r="S366" s="71"/>
      <c r="U366" s="71"/>
    </row>
    <row r="367" spans="5:21">
      <c r="E367" s="71"/>
      <c r="G367" s="71"/>
      <c r="I367" s="71"/>
      <c r="K367" s="71"/>
      <c r="M367" s="71"/>
      <c r="O367" s="71"/>
      <c r="Q367" s="71"/>
      <c r="S367" s="71"/>
      <c r="U367" s="71"/>
    </row>
    <row r="368" spans="5:21">
      <c r="E368" s="71"/>
      <c r="G368" s="71"/>
      <c r="I368" s="71"/>
      <c r="K368" s="71"/>
      <c r="M368" s="71"/>
      <c r="O368" s="71"/>
      <c r="Q368" s="71"/>
      <c r="S368" s="71"/>
      <c r="U368" s="71"/>
    </row>
    <row r="369" spans="5:21">
      <c r="E369" s="71"/>
      <c r="G369" s="71"/>
      <c r="I369" s="71"/>
      <c r="K369" s="71"/>
      <c r="M369" s="71"/>
      <c r="O369" s="71"/>
      <c r="Q369" s="71"/>
      <c r="S369" s="71"/>
      <c r="U369" s="71"/>
    </row>
    <row r="370" spans="5:21">
      <c r="E370" s="71"/>
      <c r="G370" s="71"/>
      <c r="I370" s="71"/>
      <c r="K370" s="71"/>
      <c r="M370" s="71"/>
      <c r="O370" s="71"/>
      <c r="Q370" s="71"/>
      <c r="S370" s="71"/>
      <c r="U370" s="71"/>
    </row>
    <row r="371" spans="5:21">
      <c r="E371" s="71"/>
      <c r="G371" s="71"/>
      <c r="I371" s="71"/>
      <c r="K371" s="71"/>
      <c r="M371" s="71"/>
      <c r="O371" s="71"/>
      <c r="Q371" s="71"/>
      <c r="S371" s="71"/>
      <c r="U371" s="71"/>
    </row>
    <row r="372" spans="5:21">
      <c r="E372" s="71"/>
      <c r="G372" s="71"/>
      <c r="I372" s="71"/>
      <c r="K372" s="71"/>
      <c r="M372" s="71"/>
      <c r="O372" s="71"/>
      <c r="Q372" s="71"/>
      <c r="S372" s="71"/>
      <c r="U372" s="71"/>
    </row>
    <row r="373" spans="5:21">
      <c r="E373" s="71"/>
      <c r="G373" s="71"/>
      <c r="I373" s="71"/>
      <c r="K373" s="71"/>
      <c r="M373" s="71"/>
      <c r="O373" s="71"/>
      <c r="Q373" s="71"/>
      <c r="S373" s="71"/>
      <c r="U373" s="71"/>
    </row>
    <row r="374" spans="5:21">
      <c r="E374" s="71"/>
      <c r="G374" s="71"/>
      <c r="I374" s="71"/>
      <c r="K374" s="71"/>
      <c r="M374" s="71"/>
      <c r="O374" s="71"/>
      <c r="Q374" s="71"/>
      <c r="S374" s="71"/>
      <c r="U374" s="71"/>
    </row>
    <row r="375" spans="5:21">
      <c r="E375" s="71"/>
      <c r="G375" s="71"/>
      <c r="I375" s="71"/>
      <c r="K375" s="71"/>
      <c r="M375" s="71"/>
      <c r="O375" s="71"/>
      <c r="Q375" s="71"/>
      <c r="S375" s="71"/>
      <c r="U375" s="71"/>
    </row>
    <row r="376" spans="5:21">
      <c r="E376" s="71"/>
      <c r="G376" s="71"/>
      <c r="I376" s="71"/>
      <c r="K376" s="71"/>
      <c r="M376" s="71"/>
      <c r="O376" s="71"/>
      <c r="Q376" s="71"/>
      <c r="S376" s="71"/>
      <c r="U376" s="71"/>
    </row>
    <row r="377" spans="5:21">
      <c r="E377" s="71"/>
      <c r="G377" s="71"/>
      <c r="I377" s="71"/>
      <c r="K377" s="71"/>
      <c r="M377" s="71"/>
      <c r="O377" s="71"/>
      <c r="Q377" s="71"/>
      <c r="S377" s="71"/>
      <c r="U377" s="71"/>
    </row>
    <row r="378" spans="5:21">
      <c r="E378" s="71"/>
      <c r="G378" s="71"/>
      <c r="I378" s="71"/>
      <c r="K378" s="71"/>
      <c r="M378" s="71"/>
      <c r="O378" s="71"/>
      <c r="Q378" s="71"/>
      <c r="S378" s="71"/>
      <c r="U378" s="71"/>
    </row>
    <row r="379" spans="5:21">
      <c r="E379" s="71"/>
      <c r="G379" s="71"/>
      <c r="I379" s="71"/>
      <c r="K379" s="71"/>
      <c r="M379" s="71"/>
      <c r="O379" s="71"/>
      <c r="Q379" s="71"/>
      <c r="S379" s="71"/>
      <c r="U379" s="71"/>
    </row>
    <row r="380" spans="5:21">
      <c r="E380" s="71"/>
      <c r="G380" s="71"/>
      <c r="I380" s="71"/>
      <c r="K380" s="71"/>
      <c r="M380" s="71"/>
      <c r="O380" s="71"/>
      <c r="Q380" s="71"/>
      <c r="S380" s="71"/>
      <c r="U380" s="71"/>
    </row>
    <row r="381" spans="5:21">
      <c r="E381" s="71"/>
      <c r="G381" s="71"/>
      <c r="I381" s="71"/>
      <c r="K381" s="71"/>
      <c r="M381" s="71"/>
      <c r="O381" s="71"/>
      <c r="Q381" s="71"/>
      <c r="S381" s="71"/>
      <c r="U381" s="71"/>
    </row>
    <row r="382" spans="5:21">
      <c r="E382" s="71"/>
      <c r="G382" s="71"/>
      <c r="I382" s="71"/>
      <c r="K382" s="71"/>
      <c r="M382" s="71"/>
      <c r="O382" s="71"/>
      <c r="Q382" s="71"/>
      <c r="S382" s="71"/>
      <c r="U382" s="71"/>
    </row>
    <row r="383" spans="5:21">
      <c r="E383" s="71"/>
      <c r="G383" s="71"/>
      <c r="I383" s="71"/>
      <c r="K383" s="71"/>
      <c r="M383" s="71"/>
      <c r="O383" s="71"/>
      <c r="Q383" s="71"/>
      <c r="S383" s="71"/>
      <c r="U383" s="71"/>
    </row>
    <row r="384" spans="5:21">
      <c r="E384" s="71"/>
      <c r="G384" s="71"/>
      <c r="I384" s="71"/>
      <c r="K384" s="71"/>
      <c r="M384" s="71"/>
      <c r="O384" s="71"/>
      <c r="Q384" s="71"/>
      <c r="S384" s="71"/>
      <c r="U384" s="71"/>
    </row>
    <row r="385" spans="5:21">
      <c r="E385" s="71"/>
      <c r="G385" s="71"/>
      <c r="I385" s="71"/>
      <c r="K385" s="71"/>
      <c r="M385" s="71"/>
      <c r="O385" s="71"/>
      <c r="Q385" s="71"/>
      <c r="S385" s="71"/>
      <c r="U385" s="71"/>
    </row>
    <row r="386" spans="5:21">
      <c r="E386" s="71"/>
      <c r="G386" s="71"/>
      <c r="I386" s="71"/>
      <c r="K386" s="71"/>
      <c r="M386" s="71"/>
      <c r="O386" s="71"/>
      <c r="Q386" s="71"/>
      <c r="S386" s="71"/>
      <c r="U386" s="71"/>
    </row>
    <row r="387" spans="5:21">
      <c r="E387" s="71"/>
      <c r="G387" s="71"/>
      <c r="I387" s="71"/>
      <c r="K387" s="71"/>
      <c r="M387" s="71"/>
      <c r="O387" s="71"/>
      <c r="Q387" s="71"/>
      <c r="S387" s="71"/>
      <c r="U387" s="71"/>
    </row>
    <row r="388" spans="5:21">
      <c r="E388" s="71"/>
      <c r="G388" s="71"/>
      <c r="I388" s="71"/>
      <c r="K388" s="71"/>
      <c r="M388" s="71"/>
      <c r="O388" s="71"/>
      <c r="Q388" s="71"/>
      <c r="S388" s="71"/>
      <c r="U388" s="71"/>
    </row>
    <row r="389" spans="5:21">
      <c r="E389" s="71"/>
      <c r="G389" s="71"/>
      <c r="I389" s="71"/>
      <c r="K389" s="71"/>
      <c r="M389" s="71"/>
      <c r="O389" s="71"/>
      <c r="Q389" s="71"/>
      <c r="S389" s="71"/>
      <c r="U389" s="71"/>
    </row>
    <row r="390" spans="5:21">
      <c r="E390" s="71"/>
      <c r="G390" s="71"/>
      <c r="I390" s="71"/>
      <c r="K390" s="71"/>
      <c r="M390" s="71"/>
      <c r="O390" s="71"/>
      <c r="Q390" s="71"/>
      <c r="S390" s="71"/>
      <c r="U390" s="71"/>
    </row>
    <row r="391" spans="5:21">
      <c r="E391" s="71"/>
      <c r="G391" s="71"/>
      <c r="I391" s="71"/>
      <c r="K391" s="71"/>
      <c r="M391" s="71"/>
      <c r="O391" s="71"/>
      <c r="Q391" s="71"/>
      <c r="S391" s="71"/>
      <c r="U391" s="71"/>
    </row>
    <row r="392" spans="5:21">
      <c r="E392" s="71"/>
      <c r="G392" s="71"/>
      <c r="I392" s="71"/>
      <c r="K392" s="71"/>
      <c r="M392" s="71"/>
      <c r="O392" s="71"/>
      <c r="Q392" s="71"/>
      <c r="S392" s="71"/>
      <c r="U392" s="71"/>
    </row>
    <row r="393" spans="5:21">
      <c r="E393" s="71"/>
      <c r="G393" s="71"/>
      <c r="I393" s="71"/>
      <c r="K393" s="71"/>
      <c r="M393" s="71"/>
      <c r="O393" s="71"/>
      <c r="Q393" s="71"/>
      <c r="S393" s="71"/>
      <c r="U393" s="71"/>
    </row>
    <row r="394" spans="5:21">
      <c r="E394" s="71"/>
      <c r="G394" s="71"/>
      <c r="I394" s="71"/>
      <c r="K394" s="71"/>
      <c r="M394" s="71"/>
      <c r="O394" s="71"/>
      <c r="Q394" s="71"/>
      <c r="S394" s="71"/>
      <c r="U394" s="71"/>
    </row>
    <row r="395" spans="5:21">
      <c r="E395" s="71"/>
      <c r="G395" s="71"/>
      <c r="I395" s="71"/>
      <c r="K395" s="71"/>
      <c r="M395" s="71"/>
      <c r="O395" s="71"/>
      <c r="Q395" s="71"/>
      <c r="S395" s="71"/>
      <c r="U395" s="71"/>
    </row>
    <row r="396" spans="5:21">
      <c r="E396" s="71"/>
      <c r="G396" s="71"/>
      <c r="I396" s="71"/>
      <c r="K396" s="71"/>
      <c r="M396" s="71"/>
      <c r="O396" s="71"/>
      <c r="Q396" s="71"/>
      <c r="S396" s="71"/>
      <c r="U396" s="71"/>
    </row>
    <row r="397" spans="5:21">
      <c r="E397" s="71"/>
      <c r="G397" s="71"/>
      <c r="I397" s="71"/>
      <c r="K397" s="71"/>
      <c r="M397" s="71"/>
      <c r="O397" s="71"/>
      <c r="Q397" s="71"/>
      <c r="S397" s="71"/>
      <c r="U397" s="71"/>
    </row>
    <row r="398" spans="5:21">
      <c r="E398" s="71"/>
      <c r="G398" s="71"/>
      <c r="I398" s="71"/>
      <c r="K398" s="71"/>
      <c r="M398" s="71"/>
      <c r="O398" s="71"/>
      <c r="Q398" s="71"/>
      <c r="S398" s="71"/>
      <c r="U398" s="71"/>
    </row>
    <row r="399" spans="5:21">
      <c r="E399" s="71"/>
      <c r="G399" s="71"/>
      <c r="I399" s="71"/>
      <c r="K399" s="71"/>
      <c r="M399" s="71"/>
      <c r="O399" s="71"/>
      <c r="Q399" s="71"/>
      <c r="S399" s="71"/>
      <c r="U399" s="71"/>
    </row>
    <row r="400" spans="5:21">
      <c r="E400" s="71"/>
      <c r="G400" s="71"/>
      <c r="I400" s="71"/>
      <c r="K400" s="71"/>
      <c r="M400" s="71"/>
      <c r="O400" s="71"/>
      <c r="Q400" s="71"/>
      <c r="S400" s="71"/>
      <c r="U400" s="71"/>
    </row>
    <row r="401" spans="5:21">
      <c r="E401" s="71"/>
      <c r="G401" s="71"/>
      <c r="I401" s="71"/>
      <c r="K401" s="71"/>
      <c r="M401" s="71"/>
      <c r="O401" s="71"/>
      <c r="Q401" s="71"/>
      <c r="S401" s="71"/>
      <c r="U401" s="71"/>
    </row>
    <row r="402" spans="5:21">
      <c r="E402" s="71"/>
      <c r="G402" s="71"/>
      <c r="I402" s="71"/>
      <c r="K402" s="71"/>
      <c r="M402" s="71"/>
      <c r="O402" s="71"/>
      <c r="Q402" s="71"/>
      <c r="S402" s="71"/>
      <c r="U402" s="71"/>
    </row>
    <row r="403" spans="5:21">
      <c r="E403" s="71"/>
      <c r="G403" s="71"/>
      <c r="I403" s="71"/>
      <c r="K403" s="71"/>
      <c r="M403" s="71"/>
      <c r="O403" s="71"/>
      <c r="Q403" s="71"/>
      <c r="S403" s="71"/>
      <c r="U403" s="71"/>
    </row>
    <row r="404" spans="5:21">
      <c r="E404" s="71"/>
      <c r="G404" s="71"/>
      <c r="I404" s="71"/>
      <c r="K404" s="71"/>
      <c r="M404" s="71"/>
      <c r="O404" s="71"/>
      <c r="Q404" s="71"/>
      <c r="S404" s="71"/>
      <c r="U404" s="71"/>
    </row>
    <row r="405" spans="5:21">
      <c r="E405" s="71"/>
      <c r="G405" s="71"/>
      <c r="I405" s="71"/>
      <c r="K405" s="71"/>
      <c r="M405" s="71"/>
      <c r="O405" s="71"/>
      <c r="Q405" s="71"/>
      <c r="S405" s="71"/>
      <c r="U405" s="71"/>
    </row>
    <row r="406" spans="5:21">
      <c r="E406" s="71"/>
      <c r="G406" s="71"/>
      <c r="I406" s="71"/>
      <c r="K406" s="71"/>
      <c r="M406" s="71"/>
      <c r="O406" s="71"/>
      <c r="Q406" s="71"/>
      <c r="S406" s="71"/>
      <c r="U406" s="71"/>
    </row>
    <row r="407" spans="5:21">
      <c r="E407" s="71"/>
      <c r="G407" s="71"/>
      <c r="I407" s="71"/>
      <c r="K407" s="71"/>
      <c r="M407" s="71"/>
      <c r="O407" s="71"/>
      <c r="Q407" s="71"/>
      <c r="S407" s="71"/>
      <c r="U407" s="71"/>
    </row>
    <row r="408" spans="5:21">
      <c r="E408" s="71"/>
      <c r="G408" s="71"/>
      <c r="I408" s="71"/>
      <c r="K408" s="71"/>
      <c r="M408" s="71"/>
      <c r="O408" s="71"/>
      <c r="Q408" s="71"/>
      <c r="S408" s="71"/>
      <c r="U408" s="71"/>
    </row>
    <row r="409" spans="5:21">
      <c r="E409" s="71"/>
      <c r="G409" s="71"/>
      <c r="I409" s="71"/>
      <c r="K409" s="71"/>
      <c r="M409" s="71"/>
      <c r="O409" s="71"/>
      <c r="Q409" s="71"/>
      <c r="S409" s="71"/>
      <c r="U409" s="71"/>
    </row>
    <row r="410" spans="5:21">
      <c r="E410" s="71"/>
      <c r="G410" s="71"/>
      <c r="I410" s="71"/>
      <c r="K410" s="71"/>
      <c r="M410" s="71"/>
      <c r="O410" s="71"/>
      <c r="Q410" s="71"/>
      <c r="S410" s="71"/>
      <c r="U410" s="71"/>
    </row>
    <row r="411" spans="5:21">
      <c r="E411" s="71"/>
      <c r="G411" s="71"/>
      <c r="I411" s="71"/>
      <c r="K411" s="71"/>
      <c r="M411" s="71"/>
      <c r="O411" s="71"/>
      <c r="Q411" s="71"/>
      <c r="S411" s="71"/>
      <c r="U411" s="71"/>
    </row>
    <row r="412" spans="5:21">
      <c r="E412" s="71"/>
      <c r="G412" s="71"/>
      <c r="I412" s="71"/>
      <c r="K412" s="71"/>
      <c r="M412" s="71"/>
      <c r="O412" s="71"/>
      <c r="Q412" s="71"/>
      <c r="S412" s="71"/>
      <c r="U412" s="71"/>
    </row>
    <row r="413" spans="5:21">
      <c r="E413" s="71"/>
      <c r="G413" s="71"/>
      <c r="I413" s="71"/>
      <c r="K413" s="71"/>
      <c r="M413" s="71"/>
      <c r="O413" s="71"/>
      <c r="Q413" s="71"/>
      <c r="S413" s="71"/>
      <c r="U413" s="71"/>
    </row>
    <row r="414" spans="5:21">
      <c r="E414" s="71"/>
      <c r="G414" s="71"/>
      <c r="I414" s="71"/>
      <c r="K414" s="71"/>
      <c r="M414" s="71"/>
      <c r="O414" s="71"/>
      <c r="Q414" s="71"/>
      <c r="S414" s="71"/>
      <c r="U414" s="71"/>
    </row>
    <row r="415" spans="5:21">
      <c r="E415" s="71"/>
      <c r="G415" s="71"/>
      <c r="I415" s="71"/>
      <c r="K415" s="71"/>
      <c r="M415" s="71"/>
      <c r="O415" s="71"/>
      <c r="Q415" s="71"/>
      <c r="S415" s="71"/>
      <c r="U415" s="71"/>
    </row>
    <row r="416" spans="5:21">
      <c r="E416" s="71"/>
      <c r="G416" s="71"/>
      <c r="I416" s="71"/>
      <c r="K416" s="71"/>
      <c r="M416" s="71"/>
      <c r="O416" s="71"/>
      <c r="Q416" s="71"/>
      <c r="S416" s="71"/>
      <c r="U416" s="71"/>
    </row>
    <row r="417" spans="5:21">
      <c r="E417" s="71"/>
      <c r="G417" s="71"/>
      <c r="I417" s="71"/>
      <c r="K417" s="71"/>
      <c r="M417" s="71"/>
      <c r="O417" s="71"/>
      <c r="Q417" s="71"/>
      <c r="S417" s="71"/>
      <c r="U417" s="71"/>
    </row>
    <row r="418" spans="5:21">
      <c r="E418" s="71"/>
      <c r="G418" s="71"/>
      <c r="I418" s="71"/>
      <c r="K418" s="71"/>
      <c r="M418" s="71"/>
      <c r="O418" s="71"/>
      <c r="Q418" s="71"/>
      <c r="S418" s="71"/>
      <c r="U418" s="71"/>
    </row>
    <row r="419" spans="5:21">
      <c r="E419" s="71"/>
      <c r="G419" s="71"/>
      <c r="I419" s="71"/>
      <c r="K419" s="71"/>
      <c r="M419" s="71"/>
      <c r="O419" s="71"/>
      <c r="Q419" s="71"/>
      <c r="S419" s="71"/>
      <c r="U419" s="71"/>
    </row>
    <row r="420" spans="5:21">
      <c r="E420" s="71"/>
      <c r="G420" s="71"/>
      <c r="I420" s="71"/>
      <c r="K420" s="71"/>
      <c r="M420" s="71"/>
      <c r="O420" s="71"/>
      <c r="Q420" s="71"/>
      <c r="S420" s="71"/>
      <c r="U420" s="71"/>
    </row>
    <row r="421" spans="5:21">
      <c r="E421" s="71"/>
      <c r="G421" s="71"/>
      <c r="I421" s="71"/>
      <c r="K421" s="71"/>
      <c r="M421" s="71"/>
      <c r="O421" s="71"/>
      <c r="Q421" s="71"/>
      <c r="S421" s="71"/>
      <c r="U421" s="71"/>
    </row>
    <row r="422" spans="5:21">
      <c r="E422" s="71"/>
      <c r="G422" s="71"/>
      <c r="I422" s="71"/>
      <c r="K422" s="71"/>
      <c r="M422" s="71"/>
      <c r="O422" s="71"/>
      <c r="Q422" s="71"/>
      <c r="S422" s="71"/>
      <c r="U422" s="71"/>
    </row>
    <row r="423" spans="5:21">
      <c r="E423" s="71"/>
      <c r="G423" s="71"/>
      <c r="I423" s="71"/>
      <c r="K423" s="71"/>
      <c r="M423" s="71"/>
      <c r="O423" s="71"/>
      <c r="Q423" s="71"/>
      <c r="S423" s="71"/>
      <c r="U423" s="71"/>
    </row>
    <row r="424" spans="5:21">
      <c r="E424" s="71"/>
      <c r="G424" s="71"/>
      <c r="I424" s="71"/>
      <c r="K424" s="71"/>
      <c r="M424" s="71"/>
      <c r="O424" s="71"/>
      <c r="Q424" s="71"/>
      <c r="S424" s="71"/>
      <c r="U424" s="71"/>
    </row>
    <row r="425" spans="5:21">
      <c r="E425" s="71"/>
      <c r="G425" s="71"/>
      <c r="I425" s="71"/>
      <c r="K425" s="71"/>
      <c r="M425" s="71"/>
      <c r="O425" s="71"/>
      <c r="Q425" s="71"/>
      <c r="S425" s="71"/>
      <c r="U425" s="71"/>
    </row>
    <row r="426" spans="5:21">
      <c r="E426" s="71"/>
      <c r="G426" s="71"/>
      <c r="I426" s="71"/>
      <c r="K426" s="71"/>
      <c r="M426" s="71"/>
      <c r="O426" s="71"/>
      <c r="Q426" s="71"/>
      <c r="S426" s="71"/>
      <c r="U426" s="71"/>
    </row>
    <row r="427" spans="5:21">
      <c r="E427" s="71"/>
      <c r="G427" s="71"/>
      <c r="I427" s="71"/>
      <c r="K427" s="71"/>
      <c r="M427" s="71"/>
      <c r="O427" s="71"/>
      <c r="Q427" s="71"/>
      <c r="S427" s="71"/>
      <c r="U427" s="71"/>
    </row>
    <row r="428" spans="5:21">
      <c r="E428" s="71"/>
      <c r="G428" s="71"/>
      <c r="I428" s="71"/>
      <c r="K428" s="71"/>
      <c r="M428" s="71"/>
      <c r="O428" s="71"/>
      <c r="Q428" s="71"/>
      <c r="S428" s="71"/>
      <c r="U428" s="71"/>
    </row>
    <row r="429" spans="5:21">
      <c r="E429" s="71"/>
      <c r="G429" s="71"/>
      <c r="I429" s="71"/>
      <c r="K429" s="71"/>
      <c r="M429" s="71"/>
      <c r="O429" s="71"/>
      <c r="Q429" s="71"/>
      <c r="S429" s="71"/>
      <c r="U429" s="71"/>
    </row>
    <row r="430" spans="5:21">
      <c r="E430" s="71"/>
      <c r="G430" s="71"/>
      <c r="I430" s="71"/>
      <c r="K430" s="71"/>
      <c r="M430" s="71"/>
      <c r="O430" s="71"/>
      <c r="Q430" s="71"/>
      <c r="S430" s="71"/>
      <c r="U430" s="71"/>
    </row>
    <row r="431" spans="5:21">
      <c r="E431" s="71"/>
      <c r="G431" s="71"/>
      <c r="I431" s="71"/>
      <c r="K431" s="71"/>
      <c r="M431" s="71"/>
      <c r="O431" s="71"/>
      <c r="Q431" s="71"/>
      <c r="S431" s="71"/>
      <c r="U431" s="71"/>
    </row>
    <row r="432" spans="5:21">
      <c r="E432" s="71"/>
      <c r="G432" s="71"/>
      <c r="I432" s="71"/>
      <c r="K432" s="71"/>
      <c r="M432" s="71"/>
      <c r="O432" s="71"/>
      <c r="Q432" s="71"/>
      <c r="S432" s="71"/>
      <c r="U432" s="71"/>
    </row>
    <row r="433" spans="5:21">
      <c r="E433" s="71"/>
      <c r="G433" s="71"/>
      <c r="I433" s="71"/>
      <c r="K433" s="71"/>
      <c r="M433" s="71"/>
      <c r="O433" s="71"/>
      <c r="Q433" s="71"/>
      <c r="S433" s="71"/>
      <c r="U433" s="71"/>
    </row>
    <row r="434" spans="5:21">
      <c r="E434" s="71"/>
      <c r="G434" s="71"/>
      <c r="I434" s="71"/>
      <c r="K434" s="71"/>
      <c r="M434" s="71"/>
      <c r="O434" s="71"/>
      <c r="Q434" s="71"/>
      <c r="S434" s="71"/>
      <c r="U434" s="71"/>
    </row>
    <row r="435" spans="5:21">
      <c r="E435" s="71"/>
      <c r="G435" s="71"/>
      <c r="I435" s="71"/>
      <c r="K435" s="71"/>
      <c r="M435" s="71"/>
      <c r="O435" s="71"/>
      <c r="Q435" s="71"/>
      <c r="S435" s="71"/>
      <c r="U435" s="71"/>
    </row>
    <row r="436" spans="5:21">
      <c r="E436" s="71"/>
      <c r="G436" s="71"/>
      <c r="I436" s="71"/>
      <c r="K436" s="71"/>
      <c r="M436" s="71"/>
      <c r="O436" s="71"/>
      <c r="Q436" s="71"/>
      <c r="S436" s="71"/>
      <c r="U436" s="71"/>
    </row>
    <row r="437" spans="5:21">
      <c r="E437" s="71"/>
      <c r="G437" s="71"/>
      <c r="I437" s="71"/>
      <c r="K437" s="71"/>
      <c r="M437" s="71"/>
      <c r="O437" s="71"/>
      <c r="Q437" s="71"/>
      <c r="S437" s="71"/>
      <c r="U437" s="71"/>
    </row>
    <row r="438" spans="5:21">
      <c r="E438" s="71"/>
      <c r="G438" s="71"/>
      <c r="I438" s="71"/>
      <c r="K438" s="71"/>
      <c r="M438" s="71"/>
      <c r="O438" s="71"/>
      <c r="Q438" s="71"/>
      <c r="S438" s="71"/>
      <c r="U438" s="71"/>
    </row>
    <row r="439" spans="5:21">
      <c r="E439" s="71"/>
      <c r="G439" s="71"/>
      <c r="I439" s="71"/>
      <c r="K439" s="71"/>
      <c r="M439" s="71"/>
      <c r="O439" s="71"/>
      <c r="Q439" s="71"/>
      <c r="S439" s="71"/>
      <c r="U439" s="71"/>
    </row>
    <row r="440" spans="5:21">
      <c r="E440" s="71"/>
      <c r="G440" s="71"/>
      <c r="I440" s="71"/>
      <c r="K440" s="71"/>
      <c r="M440" s="71"/>
      <c r="O440" s="71"/>
      <c r="Q440" s="71"/>
      <c r="S440" s="71"/>
      <c r="U440" s="71"/>
    </row>
    <row r="441" spans="5:21">
      <c r="E441" s="71"/>
      <c r="G441" s="71"/>
      <c r="I441" s="71"/>
      <c r="K441" s="71"/>
      <c r="M441" s="71"/>
      <c r="O441" s="71"/>
      <c r="Q441" s="71"/>
      <c r="S441" s="71"/>
      <c r="U441" s="71"/>
    </row>
    <row r="442" spans="5:21">
      <c r="E442" s="71"/>
      <c r="G442" s="71"/>
      <c r="I442" s="71"/>
      <c r="K442" s="71"/>
      <c r="M442" s="71"/>
      <c r="O442" s="71"/>
      <c r="Q442" s="71"/>
      <c r="S442" s="71"/>
      <c r="U442" s="71"/>
    </row>
    <row r="443" spans="5:21">
      <c r="E443" s="71"/>
      <c r="G443" s="71"/>
      <c r="I443" s="71"/>
      <c r="K443" s="71"/>
      <c r="M443" s="71"/>
      <c r="O443" s="71"/>
      <c r="Q443" s="71"/>
      <c r="S443" s="71"/>
      <c r="U443" s="71"/>
    </row>
    <row r="444" spans="5:21">
      <c r="E444" s="71"/>
      <c r="G444" s="71"/>
      <c r="I444" s="71"/>
      <c r="K444" s="71"/>
      <c r="M444" s="71"/>
      <c r="O444" s="71"/>
      <c r="Q444" s="71"/>
      <c r="S444" s="71"/>
      <c r="U444" s="71"/>
    </row>
    <row r="445" spans="5:21">
      <c r="E445" s="71"/>
      <c r="G445" s="71"/>
      <c r="I445" s="71"/>
      <c r="K445" s="71"/>
      <c r="M445" s="71"/>
      <c r="O445" s="71"/>
      <c r="Q445" s="71"/>
      <c r="S445" s="71"/>
      <c r="U445" s="71"/>
    </row>
    <row r="446" spans="5:21">
      <c r="E446" s="71"/>
      <c r="G446" s="71"/>
      <c r="I446" s="71"/>
      <c r="K446" s="71"/>
      <c r="M446" s="71"/>
      <c r="O446" s="71"/>
      <c r="Q446" s="71"/>
      <c r="S446" s="71"/>
      <c r="U446" s="71"/>
    </row>
    <row r="447" spans="5:21">
      <c r="E447" s="71"/>
      <c r="G447" s="71"/>
      <c r="I447" s="71"/>
      <c r="K447" s="71"/>
      <c r="M447" s="71"/>
      <c r="O447" s="71"/>
      <c r="Q447" s="71"/>
      <c r="S447" s="71"/>
      <c r="U447" s="71"/>
    </row>
    <row r="448" spans="5:21">
      <c r="E448" s="71"/>
      <c r="G448" s="71"/>
      <c r="I448" s="71"/>
      <c r="K448" s="71"/>
      <c r="M448" s="71"/>
      <c r="O448" s="71"/>
      <c r="Q448" s="71"/>
      <c r="S448" s="71"/>
      <c r="U448" s="71"/>
    </row>
    <row r="449" spans="5:21">
      <c r="E449" s="71"/>
      <c r="G449" s="71"/>
      <c r="I449" s="71"/>
      <c r="K449" s="71"/>
      <c r="M449" s="71"/>
      <c r="O449" s="71"/>
      <c r="Q449" s="71"/>
      <c r="S449" s="71"/>
      <c r="U449" s="71"/>
    </row>
    <row r="450" spans="5:21">
      <c r="E450" s="71"/>
      <c r="G450" s="71"/>
      <c r="I450" s="71"/>
      <c r="K450" s="71"/>
      <c r="M450" s="71"/>
      <c r="O450" s="71"/>
      <c r="Q450" s="71"/>
      <c r="S450" s="71"/>
      <c r="U450" s="71"/>
    </row>
    <row r="451" spans="5:21">
      <c r="E451" s="71"/>
      <c r="G451" s="71"/>
      <c r="I451" s="71"/>
      <c r="K451" s="71"/>
      <c r="M451" s="71"/>
      <c r="O451" s="71"/>
      <c r="Q451" s="71"/>
      <c r="S451" s="71"/>
      <c r="U451" s="71"/>
    </row>
    <row r="452" spans="5:21">
      <c r="E452" s="71"/>
      <c r="G452" s="71"/>
      <c r="I452" s="71"/>
      <c r="K452" s="71"/>
      <c r="M452" s="71"/>
      <c r="O452" s="71"/>
      <c r="Q452" s="71"/>
      <c r="S452" s="71"/>
      <c r="U452" s="71"/>
    </row>
    <row r="453" spans="5:21">
      <c r="E453" s="71"/>
      <c r="G453" s="71"/>
      <c r="I453" s="71"/>
      <c r="K453" s="71"/>
      <c r="M453" s="71"/>
      <c r="O453" s="71"/>
      <c r="Q453" s="71"/>
      <c r="S453" s="71"/>
      <c r="U453" s="71"/>
    </row>
    <row r="454" spans="5:21">
      <c r="E454" s="71"/>
      <c r="G454" s="71"/>
      <c r="I454" s="71"/>
      <c r="K454" s="71"/>
      <c r="M454" s="71"/>
      <c r="O454" s="71"/>
      <c r="Q454" s="71"/>
      <c r="S454" s="71"/>
      <c r="U454" s="71"/>
    </row>
    <row r="455" spans="5:21">
      <c r="E455" s="71"/>
      <c r="G455" s="71"/>
      <c r="I455" s="71"/>
      <c r="K455" s="71"/>
      <c r="M455" s="71"/>
      <c r="O455" s="71"/>
      <c r="Q455" s="71"/>
      <c r="S455" s="71"/>
      <c r="U455" s="71"/>
    </row>
    <row r="456" spans="5:21">
      <c r="E456" s="71"/>
      <c r="G456" s="71"/>
      <c r="I456" s="71"/>
      <c r="K456" s="71"/>
      <c r="M456" s="71"/>
      <c r="O456" s="71"/>
      <c r="Q456" s="71"/>
      <c r="S456" s="71"/>
      <c r="U456" s="71"/>
    </row>
    <row r="457" spans="5:21">
      <c r="E457" s="71"/>
      <c r="G457" s="71"/>
      <c r="I457" s="71"/>
      <c r="K457" s="71"/>
      <c r="M457" s="71"/>
      <c r="O457" s="71"/>
      <c r="Q457" s="71"/>
      <c r="S457" s="71"/>
      <c r="U457" s="71"/>
    </row>
    <row r="458" spans="5:21">
      <c r="E458" s="71"/>
      <c r="G458" s="71"/>
      <c r="I458" s="71"/>
      <c r="K458" s="71"/>
      <c r="M458" s="71"/>
      <c r="O458" s="71"/>
      <c r="Q458" s="71"/>
      <c r="S458" s="71"/>
      <c r="U458" s="71"/>
    </row>
    <row r="459" spans="5:21">
      <c r="E459" s="71"/>
      <c r="G459" s="71"/>
      <c r="I459" s="71"/>
      <c r="K459" s="71"/>
      <c r="M459" s="71"/>
      <c r="O459" s="71"/>
      <c r="Q459" s="71"/>
      <c r="S459" s="71"/>
      <c r="U459" s="71"/>
    </row>
    <row r="460" spans="5:21">
      <c r="E460" s="71"/>
      <c r="G460" s="71"/>
      <c r="I460" s="71"/>
      <c r="K460" s="71"/>
      <c r="M460" s="71"/>
      <c r="O460" s="71"/>
      <c r="Q460" s="71"/>
      <c r="S460" s="71"/>
      <c r="U460" s="71"/>
    </row>
    <row r="461" spans="5:21">
      <c r="E461" s="71"/>
      <c r="G461" s="71"/>
      <c r="I461" s="71"/>
      <c r="K461" s="71"/>
      <c r="M461" s="71"/>
      <c r="O461" s="71"/>
      <c r="Q461" s="71"/>
      <c r="S461" s="71"/>
      <c r="U461" s="71"/>
    </row>
    <row r="462" spans="5:21">
      <c r="E462" s="71"/>
      <c r="G462" s="71"/>
      <c r="I462" s="71"/>
      <c r="K462" s="71"/>
      <c r="M462" s="71"/>
      <c r="O462" s="71"/>
      <c r="Q462" s="71"/>
      <c r="S462" s="71"/>
      <c r="U462" s="71"/>
    </row>
    <row r="463" spans="5:21">
      <c r="E463" s="71"/>
      <c r="G463" s="71"/>
      <c r="I463" s="71"/>
      <c r="K463" s="71"/>
      <c r="M463" s="71"/>
      <c r="O463" s="71"/>
      <c r="Q463" s="71"/>
      <c r="S463" s="71"/>
      <c r="U463" s="71"/>
    </row>
    <row r="464" spans="5:21">
      <c r="E464" s="71"/>
      <c r="G464" s="71"/>
      <c r="I464" s="71"/>
      <c r="K464" s="71"/>
      <c r="M464" s="71"/>
      <c r="O464" s="71"/>
      <c r="Q464" s="71"/>
      <c r="S464" s="71"/>
      <c r="U464" s="71"/>
    </row>
    <row r="465" spans="5:21">
      <c r="E465" s="71"/>
      <c r="G465" s="71"/>
      <c r="I465" s="71"/>
      <c r="K465" s="71"/>
      <c r="M465" s="71"/>
      <c r="O465" s="71"/>
      <c r="Q465" s="71"/>
      <c r="S465" s="71"/>
      <c r="U465" s="71"/>
    </row>
    <row r="466" spans="5:21">
      <c r="E466" s="71"/>
      <c r="G466" s="71"/>
      <c r="I466" s="71"/>
      <c r="K466" s="71"/>
      <c r="M466" s="71"/>
      <c r="O466" s="71"/>
      <c r="Q466" s="71"/>
      <c r="S466" s="71"/>
      <c r="U466" s="71"/>
    </row>
    <row r="467" spans="5:21">
      <c r="E467" s="71"/>
      <c r="G467" s="71"/>
      <c r="I467" s="71"/>
      <c r="K467" s="71"/>
      <c r="M467" s="71"/>
      <c r="O467" s="71"/>
      <c r="Q467" s="71"/>
      <c r="S467" s="71"/>
      <c r="U467" s="71"/>
    </row>
    <row r="468" spans="5:21">
      <c r="E468" s="71"/>
      <c r="G468" s="71"/>
      <c r="I468" s="71"/>
      <c r="K468" s="71"/>
      <c r="M468" s="71"/>
      <c r="O468" s="71"/>
      <c r="Q468" s="71"/>
      <c r="S468" s="71"/>
      <c r="U468" s="71"/>
    </row>
    <row r="469" spans="5:21">
      <c r="E469" s="71"/>
      <c r="G469" s="71"/>
      <c r="I469" s="71"/>
      <c r="K469" s="71"/>
      <c r="M469" s="71"/>
      <c r="O469" s="71"/>
      <c r="Q469" s="71"/>
      <c r="S469" s="71"/>
      <c r="U469" s="71"/>
    </row>
    <row r="470" spans="5:21">
      <c r="E470" s="71"/>
      <c r="G470" s="71"/>
      <c r="I470" s="71"/>
      <c r="K470" s="71"/>
      <c r="M470" s="71"/>
      <c r="O470" s="71"/>
      <c r="Q470" s="71"/>
      <c r="S470" s="71"/>
      <c r="U470" s="71"/>
    </row>
    <row r="471" spans="5:21">
      <c r="E471" s="71"/>
      <c r="G471" s="71"/>
      <c r="I471" s="71"/>
      <c r="K471" s="71"/>
      <c r="M471" s="71"/>
      <c r="O471" s="71"/>
      <c r="Q471" s="71"/>
      <c r="S471" s="71"/>
      <c r="U471" s="71"/>
    </row>
    <row r="472" spans="5:21">
      <c r="E472" s="71"/>
      <c r="G472" s="71"/>
      <c r="I472" s="71"/>
      <c r="K472" s="71"/>
      <c r="M472" s="71"/>
      <c r="O472" s="71"/>
      <c r="Q472" s="71"/>
      <c r="S472" s="71"/>
      <c r="U472" s="71"/>
    </row>
    <row r="473" spans="5:21">
      <c r="E473" s="71"/>
      <c r="G473" s="71"/>
      <c r="I473" s="71"/>
      <c r="K473" s="71"/>
      <c r="M473" s="71"/>
      <c r="O473" s="71"/>
      <c r="Q473" s="71"/>
      <c r="S473" s="71"/>
      <c r="U473" s="71"/>
    </row>
    <row r="474" spans="5:21">
      <c r="E474" s="71"/>
      <c r="G474" s="71"/>
      <c r="I474" s="71"/>
      <c r="K474" s="71"/>
      <c r="M474" s="71"/>
      <c r="O474" s="71"/>
      <c r="Q474" s="71"/>
      <c r="S474" s="71"/>
      <c r="U474" s="71"/>
    </row>
    <row r="475" spans="5:21">
      <c r="E475" s="71"/>
      <c r="G475" s="71"/>
      <c r="I475" s="71"/>
      <c r="K475" s="71"/>
      <c r="M475" s="71"/>
      <c r="O475" s="71"/>
      <c r="Q475" s="71"/>
      <c r="S475" s="71"/>
      <c r="U475" s="71"/>
    </row>
    <row r="476" spans="5:21">
      <c r="E476" s="71"/>
      <c r="G476" s="71"/>
      <c r="I476" s="71"/>
      <c r="K476" s="71"/>
      <c r="M476" s="71"/>
      <c r="O476" s="71"/>
      <c r="Q476" s="71"/>
      <c r="S476" s="71"/>
      <c r="U476" s="71"/>
    </row>
    <row r="477" spans="5:21">
      <c r="E477" s="71"/>
      <c r="G477" s="71"/>
      <c r="I477" s="71"/>
      <c r="K477" s="71"/>
      <c r="M477" s="71"/>
      <c r="O477" s="71"/>
      <c r="Q477" s="71"/>
      <c r="S477" s="71"/>
      <c r="U477" s="71"/>
    </row>
    <row r="478" spans="5:21">
      <c r="E478" s="71"/>
      <c r="G478" s="71"/>
      <c r="I478" s="71"/>
      <c r="K478" s="71"/>
      <c r="M478" s="71"/>
      <c r="O478" s="71"/>
      <c r="Q478" s="71"/>
      <c r="S478" s="71"/>
      <c r="U478" s="71"/>
    </row>
    <row r="479" spans="5:21">
      <c r="E479" s="71"/>
      <c r="G479" s="71"/>
      <c r="I479" s="71"/>
      <c r="K479" s="71"/>
      <c r="M479" s="71"/>
      <c r="O479" s="71"/>
      <c r="Q479" s="71"/>
      <c r="S479" s="71"/>
      <c r="U479" s="71"/>
    </row>
    <row r="480" spans="5:21">
      <c r="E480" s="71"/>
      <c r="G480" s="71"/>
      <c r="I480" s="71"/>
      <c r="K480" s="71"/>
      <c r="M480" s="71"/>
      <c r="O480" s="71"/>
      <c r="Q480" s="71"/>
      <c r="S480" s="71"/>
      <c r="U480" s="71"/>
    </row>
    <row r="481" spans="5:21">
      <c r="E481" s="71"/>
      <c r="G481" s="71"/>
      <c r="I481" s="71"/>
      <c r="K481" s="71"/>
      <c r="M481" s="71"/>
      <c r="O481" s="71"/>
      <c r="Q481" s="71"/>
      <c r="S481" s="71"/>
      <c r="U481" s="71"/>
    </row>
    <row r="482" spans="5:21">
      <c r="E482" s="71"/>
      <c r="G482" s="71"/>
      <c r="I482" s="71"/>
      <c r="K482" s="71"/>
      <c r="M482" s="71"/>
      <c r="O482" s="71"/>
      <c r="Q482" s="71"/>
      <c r="S482" s="71"/>
      <c r="U482" s="71"/>
    </row>
    <row r="483" spans="5:21">
      <c r="E483" s="71"/>
      <c r="G483" s="71"/>
      <c r="I483" s="71"/>
      <c r="K483" s="71"/>
      <c r="M483" s="71"/>
      <c r="O483" s="71"/>
      <c r="Q483" s="71"/>
      <c r="S483" s="71"/>
      <c r="U483" s="71"/>
    </row>
    <row r="484" spans="5:21">
      <c r="E484" s="71"/>
      <c r="G484" s="71"/>
      <c r="I484" s="71"/>
      <c r="K484" s="71"/>
      <c r="M484" s="71"/>
      <c r="O484" s="71"/>
      <c r="Q484" s="71"/>
      <c r="S484" s="71"/>
      <c r="U484" s="71"/>
    </row>
    <row r="485" spans="5:21">
      <c r="E485" s="71"/>
      <c r="G485" s="71"/>
      <c r="I485" s="71"/>
      <c r="K485" s="71"/>
      <c r="M485" s="71"/>
      <c r="O485" s="71"/>
      <c r="Q485" s="71"/>
      <c r="S485" s="71"/>
      <c r="U485" s="71"/>
    </row>
    <row r="486" spans="5:21">
      <c r="E486" s="71"/>
      <c r="G486" s="71"/>
      <c r="I486" s="71"/>
      <c r="K486" s="71"/>
      <c r="M486" s="71"/>
      <c r="O486" s="71"/>
      <c r="Q486" s="71"/>
      <c r="S486" s="71"/>
      <c r="U486" s="71"/>
    </row>
    <row r="487" spans="5:21">
      <c r="E487" s="71"/>
      <c r="G487" s="71"/>
      <c r="I487" s="71"/>
      <c r="K487" s="71"/>
      <c r="M487" s="71"/>
      <c r="O487" s="71"/>
      <c r="Q487" s="71"/>
      <c r="S487" s="71"/>
      <c r="U487" s="71"/>
    </row>
    <row r="488" spans="5:21">
      <c r="E488" s="71"/>
      <c r="G488" s="71"/>
      <c r="I488" s="71"/>
      <c r="K488" s="71"/>
      <c r="M488" s="71"/>
      <c r="O488" s="71"/>
      <c r="Q488" s="71"/>
      <c r="S488" s="71"/>
      <c r="U488" s="71"/>
    </row>
    <row r="489" spans="5:21">
      <c r="E489" s="71"/>
      <c r="G489" s="71"/>
      <c r="I489" s="71"/>
      <c r="K489" s="71"/>
      <c r="M489" s="71"/>
      <c r="O489" s="71"/>
      <c r="Q489" s="71"/>
      <c r="S489" s="71"/>
      <c r="U489" s="71"/>
    </row>
    <row r="490" spans="5:21">
      <c r="E490" s="71"/>
      <c r="G490" s="71"/>
      <c r="I490" s="71"/>
      <c r="K490" s="71"/>
      <c r="M490" s="71"/>
      <c r="O490" s="71"/>
      <c r="Q490" s="71"/>
      <c r="S490" s="71"/>
      <c r="U490" s="71"/>
    </row>
    <row r="491" spans="5:21">
      <c r="E491" s="71"/>
      <c r="G491" s="71"/>
      <c r="I491" s="71"/>
      <c r="K491" s="71"/>
      <c r="M491" s="71"/>
      <c r="O491" s="71"/>
      <c r="Q491" s="71"/>
      <c r="S491" s="71"/>
      <c r="U491" s="71"/>
    </row>
    <row r="492" spans="5:21">
      <c r="E492" s="71"/>
      <c r="G492" s="71"/>
      <c r="I492" s="71"/>
      <c r="K492" s="71"/>
      <c r="M492" s="71"/>
      <c r="O492" s="71"/>
      <c r="Q492" s="71"/>
      <c r="S492" s="71"/>
      <c r="U492" s="71"/>
    </row>
    <row r="493" spans="5:21">
      <c r="E493" s="71"/>
      <c r="G493" s="71"/>
      <c r="I493" s="71"/>
      <c r="K493" s="71"/>
      <c r="M493" s="71"/>
      <c r="O493" s="71"/>
      <c r="Q493" s="71"/>
      <c r="S493" s="71"/>
      <c r="U493" s="71"/>
    </row>
    <row r="494" spans="5:21">
      <c r="E494" s="71"/>
      <c r="G494" s="71"/>
      <c r="I494" s="71"/>
      <c r="K494" s="71"/>
      <c r="M494" s="71"/>
      <c r="O494" s="71"/>
      <c r="Q494" s="71"/>
      <c r="S494" s="71"/>
      <c r="U494" s="71"/>
    </row>
    <row r="495" spans="5:21">
      <c r="E495" s="71"/>
      <c r="G495" s="71"/>
      <c r="I495" s="71"/>
      <c r="K495" s="71"/>
      <c r="M495" s="71"/>
      <c r="O495" s="71"/>
      <c r="Q495" s="71"/>
      <c r="S495" s="71"/>
      <c r="U495" s="71"/>
    </row>
    <row r="496" spans="5:21">
      <c r="E496" s="71"/>
      <c r="G496" s="71"/>
      <c r="I496" s="71"/>
      <c r="K496" s="71"/>
      <c r="M496" s="71"/>
      <c r="O496" s="71"/>
      <c r="Q496" s="71"/>
      <c r="S496" s="71"/>
      <c r="U496" s="71"/>
    </row>
    <row r="497" spans="5:21">
      <c r="E497" s="71"/>
      <c r="G497" s="71"/>
      <c r="I497" s="71"/>
      <c r="K497" s="71"/>
      <c r="M497" s="71"/>
      <c r="O497" s="71"/>
      <c r="Q497" s="71"/>
      <c r="S497" s="71"/>
      <c r="U497" s="71"/>
    </row>
    <row r="498" spans="5:21">
      <c r="E498" s="71"/>
      <c r="G498" s="71"/>
      <c r="I498" s="71"/>
      <c r="K498" s="71"/>
      <c r="M498" s="71"/>
      <c r="O498" s="71"/>
      <c r="Q498" s="71"/>
      <c r="S498" s="71"/>
      <c r="U498" s="71"/>
    </row>
    <row r="499" spans="5:21">
      <c r="E499" s="71"/>
      <c r="G499" s="71"/>
      <c r="I499" s="71"/>
      <c r="K499" s="71"/>
      <c r="M499" s="71"/>
      <c r="O499" s="71"/>
      <c r="Q499" s="71"/>
      <c r="S499" s="71"/>
      <c r="U499" s="71"/>
    </row>
    <row r="500" spans="5:21">
      <c r="E500" s="71"/>
      <c r="G500" s="71"/>
      <c r="I500" s="71"/>
      <c r="K500" s="71"/>
      <c r="M500" s="71"/>
      <c r="O500" s="71"/>
      <c r="Q500" s="71"/>
      <c r="S500" s="71"/>
      <c r="U500" s="71"/>
    </row>
    <row r="501" spans="5:21">
      <c r="E501" s="71"/>
      <c r="G501" s="71"/>
      <c r="I501" s="71"/>
      <c r="K501" s="71"/>
      <c r="M501" s="71"/>
      <c r="O501" s="71"/>
      <c r="Q501" s="71"/>
      <c r="S501" s="71"/>
      <c r="U501" s="71"/>
    </row>
    <row r="502" spans="5:21">
      <c r="E502" s="71"/>
      <c r="G502" s="71"/>
      <c r="I502" s="71"/>
      <c r="K502" s="71"/>
      <c r="M502" s="71"/>
      <c r="O502" s="71"/>
      <c r="Q502" s="71"/>
      <c r="S502" s="71"/>
      <c r="U502" s="71"/>
    </row>
    <row r="503" spans="5:21">
      <c r="E503" s="71"/>
      <c r="G503" s="71"/>
      <c r="I503" s="71"/>
      <c r="K503" s="71"/>
      <c r="M503" s="71"/>
      <c r="O503" s="71"/>
      <c r="Q503" s="71"/>
      <c r="S503" s="71"/>
      <c r="U503" s="71"/>
    </row>
    <row r="504" spans="5:21">
      <c r="E504" s="71"/>
      <c r="G504" s="71"/>
      <c r="I504" s="71"/>
      <c r="K504" s="71"/>
      <c r="M504" s="71"/>
      <c r="O504" s="71"/>
      <c r="Q504" s="71"/>
      <c r="S504" s="71"/>
      <c r="U504" s="71"/>
    </row>
    <row r="505" spans="5:21">
      <c r="E505" s="71"/>
      <c r="G505" s="71"/>
      <c r="I505" s="71"/>
      <c r="K505" s="71"/>
      <c r="M505" s="71"/>
      <c r="O505" s="71"/>
      <c r="Q505" s="71"/>
      <c r="S505" s="71"/>
      <c r="U505" s="71"/>
    </row>
    <row r="506" spans="5:21">
      <c r="E506" s="71"/>
      <c r="G506" s="71"/>
      <c r="I506" s="71"/>
      <c r="K506" s="71"/>
      <c r="M506" s="71"/>
      <c r="O506" s="71"/>
      <c r="Q506" s="71"/>
      <c r="S506" s="71"/>
      <c r="U506" s="71"/>
    </row>
    <row r="507" spans="5:21">
      <c r="E507" s="71"/>
      <c r="G507" s="71"/>
      <c r="I507" s="71"/>
      <c r="K507" s="71"/>
      <c r="M507" s="71"/>
      <c r="O507" s="71"/>
      <c r="Q507" s="71"/>
      <c r="S507" s="71"/>
      <c r="U507" s="71"/>
    </row>
    <row r="508" spans="5:21">
      <c r="E508" s="71"/>
      <c r="G508" s="71"/>
      <c r="I508" s="71"/>
      <c r="K508" s="71"/>
      <c r="M508" s="71"/>
      <c r="O508" s="71"/>
      <c r="Q508" s="71"/>
      <c r="S508" s="71"/>
      <c r="U508" s="71"/>
    </row>
    <row r="509" spans="5:21">
      <c r="E509" s="71"/>
      <c r="G509" s="71"/>
      <c r="I509" s="71"/>
      <c r="K509" s="71"/>
      <c r="M509" s="71"/>
      <c r="O509" s="71"/>
      <c r="Q509" s="71"/>
      <c r="S509" s="71"/>
      <c r="U509" s="71"/>
    </row>
    <row r="510" spans="5:21">
      <c r="E510" s="71"/>
      <c r="G510" s="71"/>
      <c r="I510" s="71"/>
      <c r="K510" s="71"/>
      <c r="M510" s="71"/>
      <c r="O510" s="71"/>
      <c r="Q510" s="71"/>
      <c r="S510" s="71"/>
      <c r="U510" s="71"/>
    </row>
    <row r="511" spans="5:21">
      <c r="E511" s="71"/>
      <c r="G511" s="71"/>
      <c r="I511" s="71"/>
      <c r="K511" s="71"/>
      <c r="M511" s="71"/>
      <c r="O511" s="71"/>
      <c r="Q511" s="71"/>
      <c r="S511" s="71"/>
      <c r="U511" s="71"/>
    </row>
    <row r="512" spans="5:21">
      <c r="E512" s="71"/>
      <c r="G512" s="71"/>
      <c r="I512" s="71"/>
      <c r="K512" s="71"/>
      <c r="M512" s="71"/>
      <c r="O512" s="71"/>
      <c r="Q512" s="71"/>
      <c r="S512" s="71"/>
      <c r="U512" s="71"/>
    </row>
    <row r="513" spans="5:21">
      <c r="E513" s="71"/>
      <c r="G513" s="71"/>
      <c r="I513" s="71"/>
      <c r="K513" s="71"/>
      <c r="M513" s="71"/>
      <c r="O513" s="71"/>
      <c r="Q513" s="71"/>
      <c r="S513" s="71"/>
      <c r="U513" s="71"/>
    </row>
    <row r="514" spans="5:21">
      <c r="E514" s="71"/>
      <c r="G514" s="71"/>
      <c r="I514" s="71"/>
      <c r="K514" s="71"/>
      <c r="M514" s="71"/>
      <c r="O514" s="71"/>
      <c r="Q514" s="71"/>
      <c r="S514" s="71"/>
      <c r="U514" s="71"/>
    </row>
    <row r="515" spans="5:21">
      <c r="E515" s="71"/>
      <c r="G515" s="71"/>
      <c r="I515" s="71"/>
      <c r="K515" s="71"/>
      <c r="M515" s="71"/>
      <c r="O515" s="71"/>
      <c r="Q515" s="71"/>
      <c r="S515" s="71"/>
      <c r="U515" s="71"/>
    </row>
    <row r="516" spans="5:21">
      <c r="E516" s="71"/>
      <c r="G516" s="71"/>
      <c r="I516" s="71"/>
      <c r="K516" s="71"/>
      <c r="M516" s="71"/>
      <c r="O516" s="71"/>
      <c r="Q516" s="71"/>
      <c r="S516" s="71"/>
      <c r="U516" s="71"/>
    </row>
    <row r="517" spans="5:21">
      <c r="E517" s="71"/>
      <c r="G517" s="71"/>
      <c r="I517" s="71"/>
      <c r="K517" s="71"/>
      <c r="M517" s="71"/>
      <c r="O517" s="71"/>
      <c r="Q517" s="71"/>
      <c r="S517" s="71"/>
      <c r="U517" s="71"/>
    </row>
    <row r="518" spans="5:21">
      <c r="E518" s="71"/>
      <c r="G518" s="71"/>
      <c r="I518" s="71"/>
      <c r="K518" s="71"/>
      <c r="M518" s="71"/>
      <c r="O518" s="71"/>
      <c r="Q518" s="71"/>
      <c r="S518" s="71"/>
      <c r="U518" s="71"/>
    </row>
    <row r="519" spans="5:21">
      <c r="E519" s="71"/>
      <c r="G519" s="71"/>
      <c r="I519" s="71"/>
      <c r="K519" s="71"/>
      <c r="M519" s="71"/>
      <c r="O519" s="71"/>
      <c r="Q519" s="71"/>
      <c r="S519" s="71"/>
      <c r="U519" s="71"/>
    </row>
    <row r="520" spans="5:21">
      <c r="E520" s="71"/>
      <c r="G520" s="71"/>
      <c r="I520" s="71"/>
      <c r="K520" s="71"/>
      <c r="M520" s="71"/>
      <c r="O520" s="71"/>
      <c r="Q520" s="71"/>
      <c r="S520" s="71"/>
      <c r="U520" s="71"/>
    </row>
    <row r="521" spans="5:21">
      <c r="E521" s="71"/>
      <c r="G521" s="71"/>
      <c r="I521" s="71"/>
      <c r="K521" s="71"/>
      <c r="M521" s="71"/>
      <c r="O521" s="71"/>
      <c r="Q521" s="71"/>
      <c r="S521" s="71"/>
      <c r="U521" s="71"/>
    </row>
    <row r="522" spans="5:21">
      <c r="E522" s="71"/>
      <c r="G522" s="71"/>
      <c r="I522" s="71"/>
      <c r="K522" s="71"/>
      <c r="M522" s="71"/>
      <c r="O522" s="71"/>
      <c r="Q522" s="71"/>
      <c r="S522" s="71"/>
      <c r="U522" s="71"/>
    </row>
    <row r="523" spans="5:21">
      <c r="E523" s="71"/>
      <c r="G523" s="71"/>
      <c r="I523" s="71"/>
      <c r="K523" s="71"/>
      <c r="M523" s="71"/>
      <c r="O523" s="71"/>
      <c r="Q523" s="71"/>
      <c r="S523" s="71"/>
      <c r="U523" s="71"/>
    </row>
    <row r="524" spans="5:21">
      <c r="E524" s="71"/>
      <c r="G524" s="71"/>
      <c r="I524" s="71"/>
      <c r="K524" s="71"/>
      <c r="M524" s="71"/>
      <c r="O524" s="71"/>
      <c r="Q524" s="71"/>
      <c r="S524" s="71"/>
      <c r="U524" s="71"/>
    </row>
    <row r="525" spans="5:21">
      <c r="E525" s="71"/>
      <c r="G525" s="71"/>
      <c r="I525" s="71"/>
      <c r="K525" s="71"/>
      <c r="M525" s="71"/>
      <c r="O525" s="71"/>
      <c r="Q525" s="71"/>
      <c r="S525" s="71"/>
      <c r="U525" s="71"/>
    </row>
    <row r="526" spans="5:21">
      <c r="E526" s="71"/>
      <c r="G526" s="71"/>
      <c r="I526" s="71"/>
      <c r="K526" s="71"/>
      <c r="M526" s="71"/>
      <c r="O526" s="71"/>
      <c r="Q526" s="71"/>
      <c r="S526" s="71"/>
      <c r="U526" s="71"/>
    </row>
    <row r="527" spans="5:21">
      <c r="E527" s="71"/>
      <c r="G527" s="71"/>
      <c r="I527" s="71"/>
      <c r="K527" s="71"/>
      <c r="M527" s="71"/>
      <c r="O527" s="71"/>
      <c r="Q527" s="71"/>
      <c r="S527" s="71"/>
      <c r="U527" s="71"/>
    </row>
    <row r="528" spans="5:21">
      <c r="E528" s="71"/>
      <c r="G528" s="71"/>
      <c r="I528" s="71"/>
      <c r="K528" s="71"/>
      <c r="M528" s="71"/>
      <c r="O528" s="71"/>
      <c r="Q528" s="71"/>
      <c r="S528" s="71"/>
      <c r="U528" s="71"/>
    </row>
    <row r="529" spans="5:21">
      <c r="E529" s="71"/>
      <c r="G529" s="71"/>
      <c r="I529" s="71"/>
      <c r="K529" s="71"/>
      <c r="M529" s="71"/>
      <c r="O529" s="71"/>
      <c r="Q529" s="71"/>
      <c r="S529" s="71"/>
      <c r="U529" s="71"/>
    </row>
    <row r="530" spans="5:21">
      <c r="E530" s="71"/>
      <c r="G530" s="71"/>
      <c r="I530" s="71"/>
      <c r="K530" s="71"/>
      <c r="M530" s="71"/>
      <c r="O530" s="71"/>
      <c r="Q530" s="71"/>
      <c r="S530" s="71"/>
      <c r="U530" s="71"/>
    </row>
    <row r="531" spans="5:21">
      <c r="E531" s="71"/>
      <c r="G531" s="71"/>
      <c r="I531" s="71"/>
      <c r="K531" s="71"/>
      <c r="M531" s="71"/>
      <c r="O531" s="71"/>
      <c r="Q531" s="71"/>
      <c r="S531" s="71"/>
      <c r="U531" s="71"/>
    </row>
    <row r="532" spans="5:21">
      <c r="E532" s="71"/>
      <c r="G532" s="71"/>
      <c r="I532" s="71"/>
      <c r="K532" s="71"/>
      <c r="M532" s="71"/>
      <c r="O532" s="71"/>
      <c r="Q532" s="71"/>
      <c r="S532" s="71"/>
      <c r="U532" s="71"/>
    </row>
    <row r="533" spans="5:21">
      <c r="E533" s="71"/>
      <c r="G533" s="71"/>
      <c r="I533" s="71"/>
      <c r="K533" s="71"/>
      <c r="M533" s="71"/>
      <c r="O533" s="71"/>
      <c r="Q533" s="71"/>
      <c r="S533" s="71"/>
      <c r="U533" s="71"/>
    </row>
    <row r="534" spans="5:21">
      <c r="E534" s="71"/>
      <c r="G534" s="71"/>
      <c r="I534" s="71"/>
      <c r="K534" s="71"/>
      <c r="M534" s="71"/>
      <c r="O534" s="71"/>
      <c r="Q534" s="71"/>
      <c r="S534" s="71"/>
      <c r="U534" s="71"/>
    </row>
    <row r="535" spans="5:21">
      <c r="E535" s="71"/>
      <c r="G535" s="71"/>
      <c r="I535" s="71"/>
      <c r="K535" s="71"/>
      <c r="M535" s="71"/>
      <c r="O535" s="71"/>
      <c r="Q535" s="71"/>
      <c r="S535" s="71"/>
      <c r="U535" s="71"/>
    </row>
    <row r="536" spans="5:21">
      <c r="E536" s="71"/>
      <c r="G536" s="71"/>
      <c r="I536" s="71"/>
      <c r="K536" s="71"/>
      <c r="M536" s="71"/>
      <c r="O536" s="71"/>
      <c r="Q536" s="71"/>
      <c r="S536" s="71"/>
      <c r="U536" s="71"/>
    </row>
    <row r="537" spans="5:21">
      <c r="E537" s="71"/>
      <c r="G537" s="71"/>
      <c r="I537" s="71"/>
      <c r="K537" s="71"/>
      <c r="M537" s="71"/>
      <c r="O537" s="71"/>
      <c r="Q537" s="71"/>
      <c r="S537" s="71"/>
      <c r="U537" s="71"/>
    </row>
    <row r="538" spans="5:21">
      <c r="E538" s="71"/>
      <c r="G538" s="71"/>
      <c r="I538" s="71"/>
      <c r="K538" s="71"/>
      <c r="M538" s="71"/>
      <c r="O538" s="71"/>
      <c r="Q538" s="71"/>
      <c r="S538" s="71"/>
      <c r="U538" s="71"/>
    </row>
    <row r="539" spans="5:21">
      <c r="E539" s="71"/>
      <c r="G539" s="71"/>
      <c r="I539" s="71"/>
      <c r="K539" s="71"/>
      <c r="M539" s="71"/>
      <c r="O539" s="71"/>
      <c r="Q539" s="71"/>
      <c r="S539" s="71"/>
      <c r="U539" s="71"/>
    </row>
    <row r="540" spans="5:21">
      <c r="E540" s="71"/>
      <c r="G540" s="71"/>
      <c r="I540" s="71"/>
      <c r="K540" s="71"/>
      <c r="M540" s="71"/>
      <c r="O540" s="71"/>
      <c r="Q540" s="71"/>
      <c r="S540" s="71"/>
      <c r="U540" s="71"/>
    </row>
    <row r="541" spans="5:21">
      <c r="E541" s="71"/>
      <c r="G541" s="71"/>
      <c r="I541" s="71"/>
      <c r="K541" s="71"/>
      <c r="M541" s="71"/>
      <c r="O541" s="71"/>
      <c r="Q541" s="71"/>
      <c r="S541" s="71"/>
      <c r="U541" s="71"/>
    </row>
    <row r="542" spans="5:21">
      <c r="E542" s="71"/>
      <c r="G542" s="71"/>
      <c r="I542" s="71"/>
      <c r="K542" s="71"/>
      <c r="M542" s="71"/>
      <c r="O542" s="71"/>
      <c r="Q542" s="71"/>
      <c r="S542" s="71"/>
      <c r="U542" s="71"/>
    </row>
    <row r="543" spans="5:21">
      <c r="E543" s="71"/>
      <c r="G543" s="71"/>
      <c r="I543" s="71"/>
      <c r="K543" s="71"/>
      <c r="M543" s="71"/>
      <c r="O543" s="71"/>
      <c r="Q543" s="71"/>
      <c r="S543" s="71"/>
      <c r="U543" s="71"/>
    </row>
    <row r="544" spans="5:21">
      <c r="E544" s="71"/>
      <c r="G544" s="71"/>
      <c r="I544" s="71"/>
      <c r="K544" s="71"/>
      <c r="M544" s="71"/>
      <c r="O544" s="71"/>
      <c r="Q544" s="71"/>
      <c r="S544" s="71"/>
      <c r="U544" s="71"/>
    </row>
    <row r="545" spans="5:21">
      <c r="E545" s="71"/>
      <c r="G545" s="71"/>
      <c r="I545" s="71"/>
      <c r="K545" s="71"/>
      <c r="M545" s="71"/>
      <c r="O545" s="71"/>
      <c r="Q545" s="71"/>
      <c r="S545" s="71"/>
      <c r="U545" s="71"/>
    </row>
    <row r="546" spans="5:21">
      <c r="E546" s="71"/>
      <c r="G546" s="71"/>
      <c r="I546" s="71"/>
      <c r="K546" s="71"/>
      <c r="M546" s="71"/>
      <c r="O546" s="71"/>
      <c r="Q546" s="71"/>
      <c r="S546" s="71"/>
      <c r="U546" s="71"/>
    </row>
    <row r="547" spans="5:21">
      <c r="E547" s="71"/>
      <c r="G547" s="71"/>
      <c r="I547" s="71"/>
      <c r="K547" s="71"/>
      <c r="M547" s="71"/>
      <c r="O547" s="71"/>
      <c r="Q547" s="71"/>
      <c r="S547" s="71"/>
      <c r="U547" s="71"/>
    </row>
    <row r="548" spans="5:21">
      <c r="E548" s="71"/>
      <c r="G548" s="71"/>
      <c r="I548" s="71"/>
      <c r="K548" s="71"/>
      <c r="M548" s="71"/>
      <c r="O548" s="71"/>
      <c r="Q548" s="71"/>
      <c r="S548" s="71"/>
      <c r="U548" s="71"/>
    </row>
    <row r="549" spans="5:21">
      <c r="E549" s="71"/>
      <c r="G549" s="71"/>
      <c r="I549" s="71"/>
      <c r="K549" s="71"/>
      <c r="M549" s="71"/>
      <c r="O549" s="71"/>
      <c r="Q549" s="71"/>
      <c r="S549" s="71"/>
      <c r="U549" s="71"/>
    </row>
    <row r="550" spans="5:21">
      <c r="E550" s="71"/>
      <c r="G550" s="71"/>
      <c r="I550" s="71"/>
      <c r="K550" s="71"/>
      <c r="M550" s="71"/>
      <c r="O550" s="71"/>
      <c r="Q550" s="71"/>
      <c r="S550" s="71"/>
      <c r="U550" s="71"/>
    </row>
    <row r="551" spans="5:21">
      <c r="E551" s="71"/>
      <c r="G551" s="71"/>
      <c r="I551" s="71"/>
      <c r="K551" s="71"/>
      <c r="M551" s="71"/>
      <c r="O551" s="71"/>
      <c r="Q551" s="71"/>
      <c r="S551" s="71"/>
      <c r="U551" s="71"/>
    </row>
    <row r="552" spans="5:21">
      <c r="E552" s="71"/>
      <c r="G552" s="71"/>
      <c r="I552" s="71"/>
      <c r="K552" s="71"/>
      <c r="M552" s="71"/>
      <c r="O552" s="71"/>
      <c r="Q552" s="71"/>
      <c r="S552" s="71"/>
      <c r="U552" s="71"/>
    </row>
    <row r="553" spans="5:21">
      <c r="E553" s="71"/>
      <c r="G553" s="71"/>
      <c r="I553" s="71"/>
      <c r="K553" s="71"/>
      <c r="M553" s="71"/>
      <c r="O553" s="71"/>
      <c r="Q553" s="71"/>
      <c r="S553" s="71"/>
      <c r="U553" s="71"/>
    </row>
    <row r="554" spans="5:21">
      <c r="E554" s="71"/>
      <c r="G554" s="71"/>
      <c r="I554" s="71"/>
      <c r="K554" s="71"/>
      <c r="M554" s="71"/>
      <c r="O554" s="71"/>
      <c r="Q554" s="71"/>
      <c r="S554" s="71"/>
      <c r="U554" s="71"/>
    </row>
    <row r="555" spans="5:21">
      <c r="E555" s="71"/>
      <c r="G555" s="71"/>
      <c r="I555" s="71"/>
      <c r="K555" s="71"/>
      <c r="M555" s="71"/>
      <c r="O555" s="71"/>
      <c r="Q555" s="71"/>
      <c r="S555" s="71"/>
      <c r="U555" s="71"/>
    </row>
    <row r="556" spans="5:21">
      <c r="E556" s="71"/>
      <c r="G556" s="71"/>
      <c r="I556" s="71"/>
      <c r="K556" s="71"/>
      <c r="M556" s="71"/>
      <c r="O556" s="71"/>
      <c r="Q556" s="71"/>
      <c r="S556" s="71"/>
      <c r="U556" s="71"/>
    </row>
    <row r="557" spans="5:21">
      <c r="E557" s="71"/>
      <c r="G557" s="71"/>
      <c r="I557" s="71"/>
      <c r="K557" s="71"/>
      <c r="M557" s="71"/>
      <c r="O557" s="71"/>
      <c r="Q557" s="71"/>
      <c r="S557" s="71"/>
      <c r="U557" s="71"/>
    </row>
    <row r="558" spans="5:21">
      <c r="E558" s="71"/>
      <c r="G558" s="71"/>
      <c r="I558" s="71"/>
      <c r="K558" s="71"/>
      <c r="M558" s="71"/>
      <c r="O558" s="71"/>
      <c r="Q558" s="71"/>
      <c r="S558" s="71"/>
      <c r="U558" s="71"/>
    </row>
    <row r="559" spans="5:21">
      <c r="E559" s="71"/>
      <c r="G559" s="71"/>
      <c r="I559" s="71"/>
      <c r="K559" s="71"/>
      <c r="M559" s="71"/>
      <c r="O559" s="71"/>
      <c r="Q559" s="71"/>
      <c r="S559" s="71"/>
      <c r="U559" s="71"/>
    </row>
    <row r="560" spans="5:21">
      <c r="E560" s="71"/>
      <c r="G560" s="71"/>
      <c r="I560" s="71"/>
      <c r="K560" s="71"/>
      <c r="M560" s="71"/>
      <c r="O560" s="71"/>
      <c r="Q560" s="71"/>
      <c r="S560" s="71"/>
      <c r="U560" s="71"/>
    </row>
    <row r="561" spans="5:21">
      <c r="E561" s="71"/>
      <c r="G561" s="71"/>
      <c r="I561" s="71"/>
      <c r="K561" s="71"/>
      <c r="M561" s="71"/>
      <c r="O561" s="71"/>
      <c r="Q561" s="71"/>
      <c r="S561" s="71"/>
      <c r="U561" s="71"/>
    </row>
    <row r="562" spans="5:21">
      <c r="E562" s="71"/>
      <c r="G562" s="71"/>
      <c r="I562" s="71"/>
      <c r="K562" s="71"/>
      <c r="M562" s="71"/>
      <c r="O562" s="71"/>
      <c r="Q562" s="71"/>
      <c r="S562" s="71"/>
      <c r="U562" s="71"/>
    </row>
    <row r="563" spans="5:21">
      <c r="E563" s="71"/>
      <c r="G563" s="71"/>
      <c r="I563" s="71"/>
      <c r="K563" s="71"/>
      <c r="M563" s="71"/>
      <c r="O563" s="71"/>
      <c r="Q563" s="71"/>
      <c r="S563" s="71"/>
      <c r="U563" s="71"/>
    </row>
    <row r="564" spans="5:21">
      <c r="E564" s="71"/>
      <c r="G564" s="71"/>
      <c r="I564" s="71"/>
      <c r="K564" s="71"/>
      <c r="M564" s="71"/>
      <c r="O564" s="71"/>
      <c r="Q564" s="71"/>
      <c r="S564" s="71"/>
      <c r="U564" s="71"/>
    </row>
    <row r="565" spans="5:21">
      <c r="E565" s="71"/>
      <c r="G565" s="71"/>
      <c r="I565" s="71"/>
      <c r="K565" s="71"/>
      <c r="M565" s="71"/>
      <c r="O565" s="71"/>
      <c r="Q565" s="71"/>
      <c r="S565" s="71"/>
      <c r="U565" s="71"/>
    </row>
    <row r="566" spans="5:21">
      <c r="E566" s="71"/>
      <c r="G566" s="71"/>
      <c r="I566" s="71"/>
      <c r="K566" s="71"/>
      <c r="M566" s="71"/>
      <c r="O566" s="71"/>
      <c r="Q566" s="71"/>
      <c r="S566" s="71"/>
      <c r="U566" s="71"/>
    </row>
    <row r="567" spans="5:21">
      <c r="E567" s="71"/>
      <c r="G567" s="71"/>
      <c r="I567" s="71"/>
      <c r="K567" s="71"/>
      <c r="M567" s="71"/>
      <c r="O567" s="71"/>
      <c r="Q567" s="71"/>
      <c r="S567" s="71"/>
      <c r="U567" s="71"/>
    </row>
    <row r="568" spans="5:21">
      <c r="E568" s="71"/>
      <c r="G568" s="71"/>
      <c r="I568" s="71"/>
      <c r="K568" s="71"/>
      <c r="M568" s="71"/>
      <c r="O568" s="71"/>
      <c r="Q568" s="71"/>
      <c r="S568" s="71"/>
      <c r="U568" s="71"/>
    </row>
    <row r="569" spans="5:21">
      <c r="E569" s="71"/>
      <c r="G569" s="71"/>
      <c r="I569" s="71"/>
      <c r="K569" s="71"/>
      <c r="M569" s="71"/>
      <c r="O569" s="71"/>
      <c r="Q569" s="71"/>
      <c r="S569" s="71"/>
      <c r="U569" s="71"/>
    </row>
  </sheetData>
  <mergeCells count="32">
    <mergeCell ref="R92:R98"/>
    <mergeCell ref="S92:S98"/>
    <mergeCell ref="U92:U98"/>
    <mergeCell ref="J92:J98"/>
    <mergeCell ref="L92:L98"/>
    <mergeCell ref="P92:P98"/>
    <mergeCell ref="K92:K98"/>
    <mergeCell ref="M92:M98"/>
    <mergeCell ref="N92:N98"/>
    <mergeCell ref="O92:O98"/>
    <mergeCell ref="Q92:Q98"/>
    <mergeCell ref="A1:U1"/>
    <mergeCell ref="A2:A3"/>
    <mergeCell ref="B2:B3"/>
    <mergeCell ref="C2:C3"/>
    <mergeCell ref="D2:E2"/>
    <mergeCell ref="C92:C98"/>
    <mergeCell ref="D92:D98"/>
    <mergeCell ref="F92:F98"/>
    <mergeCell ref="T92:T98"/>
    <mergeCell ref="P2:Q2"/>
    <mergeCell ref="R2:S2"/>
    <mergeCell ref="T2:U2"/>
    <mergeCell ref="F2:G2"/>
    <mergeCell ref="H2:I2"/>
    <mergeCell ref="J2:K2"/>
    <mergeCell ref="L2:M2"/>
    <mergeCell ref="N2:O2"/>
    <mergeCell ref="E92:E98"/>
    <mergeCell ref="G92:G98"/>
    <mergeCell ref="H92:H98"/>
    <mergeCell ref="I92:I98"/>
  </mergeCells>
  <pageMargins left="0" right="0" top="0.5" bottom="0.25" header="0.05" footer="0.05"/>
  <pageSetup paperSize="9" scale="65" orientation="portrait" r:id="rId1"/>
</worksheet>
</file>

<file path=xl/worksheets/sheet10.xml><?xml version="1.0" encoding="utf-8"?>
<worksheet xmlns="http://schemas.openxmlformats.org/spreadsheetml/2006/main" xmlns:r="http://schemas.openxmlformats.org/officeDocument/2006/relationships">
  <dimension ref="A1:F108"/>
  <sheetViews>
    <sheetView topLeftCell="A103" workbookViewId="0">
      <selection activeCell="G107" sqref="G107"/>
    </sheetView>
  </sheetViews>
  <sheetFormatPr defaultRowHeight="12.75"/>
  <cols>
    <col min="1" max="1" width="4.42578125" style="71" bestFit="1" customWidth="1"/>
    <col min="2" max="2" width="47.7109375" style="54" customWidth="1"/>
    <col min="3" max="3" width="7" style="71" bestFit="1" customWidth="1"/>
    <col min="4" max="4" width="5.42578125" style="71" customWidth="1"/>
    <col min="5" max="5" width="5.7109375" style="71" customWidth="1"/>
    <col min="6" max="16384" width="9.140625" style="54"/>
  </cols>
  <sheetData>
    <row r="1" spans="1:6">
      <c r="A1" s="53" t="s">
        <v>83</v>
      </c>
      <c r="B1" s="53"/>
      <c r="C1" s="53"/>
      <c r="D1" s="53"/>
      <c r="E1" s="53"/>
    </row>
    <row r="2" spans="1:6" ht="45" customHeight="1">
      <c r="A2" s="55" t="s">
        <v>28</v>
      </c>
      <c r="B2" s="55" t="s">
        <v>0</v>
      </c>
      <c r="C2" s="56" t="s">
        <v>1</v>
      </c>
      <c r="D2" s="113" t="s">
        <v>101</v>
      </c>
      <c r="E2" s="113"/>
      <c r="F2" s="68"/>
    </row>
    <row r="3" spans="1:6">
      <c r="A3" s="59"/>
      <c r="B3" s="59"/>
      <c r="C3" s="60"/>
      <c r="D3" s="32" t="s">
        <v>94</v>
      </c>
      <c r="E3" s="32" t="s">
        <v>95</v>
      </c>
      <c r="F3" s="68"/>
    </row>
    <row r="4" spans="1:6" ht="25.5">
      <c r="A4" s="62">
        <v>1</v>
      </c>
      <c r="B4" s="63" t="s">
        <v>29</v>
      </c>
      <c r="C4" s="64">
        <f>SUM(C5,C16,C26,C40,C54)</f>
        <v>315</v>
      </c>
      <c r="D4" s="124">
        <f>SUM(D5,D16,D26,D40,D54)</f>
        <v>320</v>
      </c>
      <c r="E4" s="64">
        <f>'CUM I'!U4</f>
        <v>264</v>
      </c>
      <c r="F4" s="68"/>
    </row>
    <row r="5" spans="1:6" ht="25.5">
      <c r="A5" s="62">
        <v>2</v>
      </c>
      <c r="B5" s="63" t="s">
        <v>30</v>
      </c>
      <c r="C5" s="64">
        <f>SUM(C6,C10)</f>
        <v>70</v>
      </c>
      <c r="D5" s="124">
        <v>70</v>
      </c>
      <c r="E5" s="64">
        <f>'CUM I'!U5</f>
        <v>49</v>
      </c>
      <c r="F5" s="68"/>
    </row>
    <row r="6" spans="1:6" ht="15.75">
      <c r="A6" s="62">
        <v>3</v>
      </c>
      <c r="B6" s="63" t="s">
        <v>31</v>
      </c>
      <c r="C6" s="65">
        <f>SUM(C7,C8,C9)</f>
        <v>35</v>
      </c>
      <c r="D6" s="125">
        <v>35</v>
      </c>
      <c r="E6" s="64">
        <f>'CUM I'!U6</f>
        <v>14</v>
      </c>
      <c r="F6" s="68"/>
    </row>
    <row r="7" spans="1:6" ht="38.25">
      <c r="A7" s="62">
        <v>4</v>
      </c>
      <c r="B7" s="66" t="s">
        <v>86</v>
      </c>
      <c r="C7" s="65">
        <v>10</v>
      </c>
      <c r="D7" s="125">
        <v>10</v>
      </c>
      <c r="E7" s="64">
        <f>'CUM I'!U7</f>
        <v>4</v>
      </c>
      <c r="F7" s="68"/>
    </row>
    <row r="8" spans="1:6" ht="25.5">
      <c r="A8" s="62">
        <v>5</v>
      </c>
      <c r="B8" s="66" t="s">
        <v>47</v>
      </c>
      <c r="C8" s="65">
        <v>15</v>
      </c>
      <c r="D8" s="125">
        <v>15</v>
      </c>
      <c r="E8" s="64">
        <f>'CUM I'!U8</f>
        <v>0</v>
      </c>
      <c r="F8" s="68"/>
    </row>
    <row r="9" spans="1:6" ht="38.25">
      <c r="A9" s="62">
        <v>6</v>
      </c>
      <c r="B9" s="68" t="s">
        <v>87</v>
      </c>
      <c r="C9" s="65">
        <v>10</v>
      </c>
      <c r="D9" s="125">
        <v>10</v>
      </c>
      <c r="E9" s="64">
        <f>'CUM I'!U9</f>
        <v>10</v>
      </c>
      <c r="F9" s="68"/>
    </row>
    <row r="10" spans="1:6" ht="15.75">
      <c r="A10" s="62">
        <v>7</v>
      </c>
      <c r="B10" s="63" t="s">
        <v>32</v>
      </c>
      <c r="C10" s="65">
        <f>SUM(C11,C12,C13,C14,C15)</f>
        <v>35</v>
      </c>
      <c r="D10" s="125">
        <v>34</v>
      </c>
      <c r="E10" s="64">
        <f>'CUM I'!U10</f>
        <v>35</v>
      </c>
      <c r="F10" s="68"/>
    </row>
    <row r="11" spans="1:6" ht="38.25">
      <c r="A11" s="62">
        <v>8</v>
      </c>
      <c r="B11" s="68" t="s">
        <v>51</v>
      </c>
      <c r="C11" s="65">
        <v>5</v>
      </c>
      <c r="D11" s="125">
        <v>5</v>
      </c>
      <c r="E11" s="64">
        <f>'CUM I'!U11</f>
        <v>5</v>
      </c>
      <c r="F11" s="68"/>
    </row>
    <row r="12" spans="1:6" ht="51">
      <c r="A12" s="62">
        <v>9</v>
      </c>
      <c r="B12" s="66" t="s">
        <v>48</v>
      </c>
      <c r="C12" s="65">
        <v>8</v>
      </c>
      <c r="D12" s="125">
        <v>8</v>
      </c>
      <c r="E12" s="64">
        <f>'CUM I'!U12</f>
        <v>8</v>
      </c>
      <c r="F12" s="68"/>
    </row>
    <row r="13" spans="1:6" ht="76.5">
      <c r="A13" s="62">
        <v>10</v>
      </c>
      <c r="B13" s="66" t="s">
        <v>49</v>
      </c>
      <c r="C13" s="65">
        <v>7</v>
      </c>
      <c r="D13" s="125">
        <v>7</v>
      </c>
      <c r="E13" s="64">
        <f>'CUM I'!U13</f>
        <v>7</v>
      </c>
      <c r="F13" s="68"/>
    </row>
    <row r="14" spans="1:6" ht="63.75">
      <c r="A14" s="62">
        <v>11</v>
      </c>
      <c r="B14" s="66" t="s">
        <v>114</v>
      </c>
      <c r="C14" s="65">
        <v>5</v>
      </c>
      <c r="D14" s="125">
        <v>5</v>
      </c>
      <c r="E14" s="64">
        <f>'CUM I'!U14</f>
        <v>5</v>
      </c>
      <c r="F14" s="68"/>
    </row>
    <row r="15" spans="1:6" ht="51">
      <c r="A15" s="62">
        <v>12</v>
      </c>
      <c r="B15" s="68" t="s">
        <v>50</v>
      </c>
      <c r="C15" s="65">
        <v>10</v>
      </c>
      <c r="D15" s="125">
        <v>10</v>
      </c>
      <c r="E15" s="64">
        <f>'CUM I'!U15</f>
        <v>10</v>
      </c>
      <c r="F15" s="68"/>
    </row>
    <row r="16" spans="1:6" ht="15.75">
      <c r="A16" s="62">
        <v>13</v>
      </c>
      <c r="B16" s="63" t="s">
        <v>33</v>
      </c>
      <c r="C16" s="64">
        <f>SUM(C17,C22)</f>
        <v>80</v>
      </c>
      <c r="D16" s="124">
        <f>SUM(D17,D22)</f>
        <v>80</v>
      </c>
      <c r="E16" s="64">
        <f>'CUM I'!U16</f>
        <v>75</v>
      </c>
      <c r="F16" s="68"/>
    </row>
    <row r="17" spans="1:6" ht="15.75">
      <c r="A17" s="62">
        <v>14</v>
      </c>
      <c r="B17" s="63" t="s">
        <v>31</v>
      </c>
      <c r="C17" s="65">
        <f>SUM(C18,C19,C20,C21)</f>
        <v>40</v>
      </c>
      <c r="D17" s="125">
        <v>40</v>
      </c>
      <c r="E17" s="64">
        <f>'CUM I'!U17</f>
        <v>40</v>
      </c>
      <c r="F17" s="68"/>
    </row>
    <row r="18" spans="1:6" ht="15.75">
      <c r="A18" s="62">
        <v>15</v>
      </c>
      <c r="B18" s="66" t="s">
        <v>52</v>
      </c>
      <c r="C18" s="65">
        <v>10</v>
      </c>
      <c r="D18" s="125">
        <v>10</v>
      </c>
      <c r="E18" s="64">
        <f>'CUM I'!U18</f>
        <v>10</v>
      </c>
      <c r="F18" s="68"/>
    </row>
    <row r="19" spans="1:6" ht="25.5">
      <c r="A19" s="62">
        <v>16</v>
      </c>
      <c r="B19" s="66" t="s">
        <v>53</v>
      </c>
      <c r="C19" s="65">
        <v>10</v>
      </c>
      <c r="D19" s="125">
        <v>10</v>
      </c>
      <c r="E19" s="64">
        <f>'CUM I'!U19</f>
        <v>10</v>
      </c>
      <c r="F19" s="68"/>
    </row>
    <row r="20" spans="1:6" ht="15.75">
      <c r="A20" s="62">
        <v>17</v>
      </c>
      <c r="B20" s="66" t="s">
        <v>88</v>
      </c>
      <c r="C20" s="65">
        <v>10</v>
      </c>
      <c r="D20" s="125">
        <v>10</v>
      </c>
      <c r="E20" s="64">
        <f>'CUM I'!U20</f>
        <v>10</v>
      </c>
      <c r="F20" s="68"/>
    </row>
    <row r="21" spans="1:6" ht="51">
      <c r="A21" s="62">
        <v>18</v>
      </c>
      <c r="B21" s="68" t="s">
        <v>89</v>
      </c>
      <c r="C21" s="65">
        <v>10</v>
      </c>
      <c r="D21" s="125">
        <v>10</v>
      </c>
      <c r="E21" s="64">
        <f>'CUM I'!U21</f>
        <v>10</v>
      </c>
      <c r="F21" s="68"/>
    </row>
    <row r="22" spans="1:6" ht="15.75">
      <c r="A22" s="62">
        <v>19</v>
      </c>
      <c r="B22" s="63" t="s">
        <v>32</v>
      </c>
      <c r="C22" s="65">
        <f>SUM(C23,C24,C25)</f>
        <v>40</v>
      </c>
      <c r="D22" s="125">
        <f>SUM(D23,D24,D25)</f>
        <v>40</v>
      </c>
      <c r="E22" s="64">
        <f>'CUM I'!U22</f>
        <v>35</v>
      </c>
      <c r="F22" s="68"/>
    </row>
    <row r="23" spans="1:6" s="69" customFormat="1" ht="38.25">
      <c r="A23" s="62">
        <v>20</v>
      </c>
      <c r="B23" s="68" t="s">
        <v>54</v>
      </c>
      <c r="C23" s="65">
        <v>15</v>
      </c>
      <c r="D23" s="125">
        <v>15</v>
      </c>
      <c r="E23" s="64">
        <f>'CUM I'!U23</f>
        <v>15</v>
      </c>
      <c r="F23" s="70"/>
    </row>
    <row r="24" spans="1:6" s="69" customFormat="1" ht="25.5">
      <c r="A24" s="62">
        <v>21</v>
      </c>
      <c r="B24" s="68" t="s">
        <v>55</v>
      </c>
      <c r="C24" s="65">
        <v>10</v>
      </c>
      <c r="D24" s="125">
        <v>10</v>
      </c>
      <c r="E24" s="64">
        <f>'CUM I'!U24</f>
        <v>10</v>
      </c>
      <c r="F24" s="70"/>
    </row>
    <row r="25" spans="1:6" s="69" customFormat="1" ht="38.25">
      <c r="A25" s="62">
        <v>22</v>
      </c>
      <c r="B25" s="66" t="s">
        <v>56</v>
      </c>
      <c r="C25" s="65">
        <v>15</v>
      </c>
      <c r="D25" s="125">
        <v>15</v>
      </c>
      <c r="E25" s="64">
        <f>'CUM I'!U25</f>
        <v>10</v>
      </c>
      <c r="F25" s="70"/>
    </row>
    <row r="26" spans="1:6" ht="25.5">
      <c r="A26" s="62">
        <v>23</v>
      </c>
      <c r="B26" s="63" t="s">
        <v>34</v>
      </c>
      <c r="C26" s="64">
        <f>SUM(C27,C33)</f>
        <v>70</v>
      </c>
      <c r="D26" s="124">
        <v>80</v>
      </c>
      <c r="E26" s="64">
        <f>'CUM I'!U26</f>
        <v>65</v>
      </c>
      <c r="F26" s="68"/>
    </row>
    <row r="27" spans="1:6" ht="15.75">
      <c r="A27" s="62">
        <v>24</v>
      </c>
      <c r="B27" s="63" t="s">
        <v>31</v>
      </c>
      <c r="C27" s="65">
        <f>SUM(C28:C32)</f>
        <v>30</v>
      </c>
      <c r="D27" s="125">
        <v>40</v>
      </c>
      <c r="E27" s="64">
        <f>'CUM I'!U27</f>
        <v>25</v>
      </c>
      <c r="F27" s="68"/>
    </row>
    <row r="28" spans="1:6" ht="25.5">
      <c r="A28" s="62">
        <v>25</v>
      </c>
      <c r="B28" s="66" t="s">
        <v>57</v>
      </c>
      <c r="C28" s="65">
        <v>5</v>
      </c>
      <c r="D28" s="125">
        <v>5</v>
      </c>
      <c r="E28" s="64">
        <f>'CUM I'!U28</f>
        <v>5</v>
      </c>
      <c r="F28" s="68"/>
    </row>
    <row r="29" spans="1:6" ht="15.75">
      <c r="A29" s="62">
        <v>26</v>
      </c>
      <c r="B29" s="66" t="s">
        <v>58</v>
      </c>
      <c r="C29" s="65">
        <v>5</v>
      </c>
      <c r="D29" s="125"/>
      <c r="E29" s="64">
        <f>'CUM I'!U29</f>
        <v>0</v>
      </c>
      <c r="F29" s="68"/>
    </row>
    <row r="30" spans="1:6" ht="15.75">
      <c r="A30" s="62">
        <v>27</v>
      </c>
      <c r="B30" s="66" t="s">
        <v>59</v>
      </c>
      <c r="C30" s="65">
        <v>5</v>
      </c>
      <c r="D30" s="125">
        <v>5</v>
      </c>
      <c r="E30" s="64">
        <f>'CUM I'!U30</f>
        <v>5</v>
      </c>
      <c r="F30" s="68"/>
    </row>
    <row r="31" spans="1:6" ht="15.75">
      <c r="A31" s="62">
        <v>28</v>
      </c>
      <c r="B31" s="66" t="s">
        <v>60</v>
      </c>
      <c r="C31" s="65">
        <v>5</v>
      </c>
      <c r="D31" s="125">
        <v>5</v>
      </c>
      <c r="E31" s="64">
        <f>'CUM I'!U31</f>
        <v>5</v>
      </c>
      <c r="F31" s="68"/>
    </row>
    <row r="32" spans="1:6" ht="25.5">
      <c r="A32" s="62">
        <v>29</v>
      </c>
      <c r="B32" s="66" t="s">
        <v>61</v>
      </c>
      <c r="C32" s="65">
        <v>10</v>
      </c>
      <c r="D32" s="125">
        <v>10</v>
      </c>
      <c r="E32" s="64">
        <f>'CUM I'!U32</f>
        <v>10</v>
      </c>
      <c r="F32" s="68"/>
    </row>
    <row r="33" spans="1:6" ht="15.75">
      <c r="A33" s="62">
        <v>30</v>
      </c>
      <c r="B33" s="63" t="s">
        <v>32</v>
      </c>
      <c r="C33" s="65">
        <f>SUM(C34,C35,C36,C37,C38,C39)</f>
        <v>40</v>
      </c>
      <c r="D33" s="125">
        <v>40</v>
      </c>
      <c r="E33" s="64">
        <f>'CUM I'!U33</f>
        <v>40</v>
      </c>
      <c r="F33" s="68"/>
    </row>
    <row r="34" spans="1:6" ht="25.5">
      <c r="A34" s="62">
        <v>31</v>
      </c>
      <c r="B34" s="66" t="s">
        <v>65</v>
      </c>
      <c r="C34" s="65">
        <v>4</v>
      </c>
      <c r="D34" s="125">
        <v>4</v>
      </c>
      <c r="E34" s="64">
        <f>'CUM I'!U34</f>
        <v>4</v>
      </c>
      <c r="F34" s="68"/>
    </row>
    <row r="35" spans="1:6" ht="63.75">
      <c r="A35" s="62">
        <v>32</v>
      </c>
      <c r="B35" s="66" t="s">
        <v>85</v>
      </c>
      <c r="C35" s="65">
        <v>10</v>
      </c>
      <c r="D35" s="125">
        <v>10</v>
      </c>
      <c r="E35" s="64">
        <f>'CUM I'!U35</f>
        <v>10</v>
      </c>
      <c r="F35" s="68"/>
    </row>
    <row r="36" spans="1:6" s="69" customFormat="1" ht="51">
      <c r="A36" s="62">
        <v>33</v>
      </c>
      <c r="B36" s="66" t="s">
        <v>66</v>
      </c>
      <c r="C36" s="65">
        <v>10</v>
      </c>
      <c r="D36" s="125">
        <v>10</v>
      </c>
      <c r="E36" s="64">
        <f>'CUM I'!U36</f>
        <v>10</v>
      </c>
      <c r="F36" s="70"/>
    </row>
    <row r="37" spans="1:6" ht="51">
      <c r="A37" s="62">
        <v>34</v>
      </c>
      <c r="B37" s="66" t="s">
        <v>64</v>
      </c>
      <c r="C37" s="65">
        <v>4</v>
      </c>
      <c r="D37" s="125">
        <v>4</v>
      </c>
      <c r="E37" s="64">
        <f>'CUM I'!U37</f>
        <v>4</v>
      </c>
      <c r="F37" s="68"/>
    </row>
    <row r="38" spans="1:6" ht="38.25">
      <c r="A38" s="62">
        <v>35</v>
      </c>
      <c r="B38" s="66" t="s">
        <v>62</v>
      </c>
      <c r="C38" s="65">
        <v>2</v>
      </c>
      <c r="D38" s="125">
        <v>2</v>
      </c>
      <c r="E38" s="64">
        <f>'CUM I'!U38</f>
        <v>2</v>
      </c>
      <c r="F38" s="68"/>
    </row>
    <row r="39" spans="1:6" ht="25.5">
      <c r="A39" s="62">
        <v>36</v>
      </c>
      <c r="B39" s="66" t="s">
        <v>63</v>
      </c>
      <c r="C39" s="65">
        <v>10</v>
      </c>
      <c r="D39" s="125">
        <v>10</v>
      </c>
      <c r="E39" s="64">
        <f>'CUM I'!U39</f>
        <v>10</v>
      </c>
      <c r="F39" s="68"/>
    </row>
    <row r="40" spans="1:6" ht="25.5">
      <c r="A40" s="62">
        <v>37</v>
      </c>
      <c r="B40" s="63" t="s">
        <v>35</v>
      </c>
      <c r="C40" s="64">
        <f>SUM(C41,C44)</f>
        <v>75</v>
      </c>
      <c r="D40" s="124">
        <v>70</v>
      </c>
      <c r="E40" s="64">
        <f>'CUM I'!U40</f>
        <v>63</v>
      </c>
      <c r="F40" s="68"/>
    </row>
    <row r="41" spans="1:6" ht="15.75">
      <c r="A41" s="62">
        <v>38</v>
      </c>
      <c r="B41" s="63" t="s">
        <v>31</v>
      </c>
      <c r="C41" s="65">
        <v>20</v>
      </c>
      <c r="D41" s="125">
        <v>20</v>
      </c>
      <c r="E41" s="64">
        <f>'CUM I'!U41</f>
        <v>8</v>
      </c>
      <c r="F41" s="68"/>
    </row>
    <row r="42" spans="1:6" ht="15.75">
      <c r="A42" s="62">
        <v>39</v>
      </c>
      <c r="B42" s="68" t="s">
        <v>75</v>
      </c>
      <c r="C42" s="65">
        <v>10</v>
      </c>
      <c r="D42" s="125">
        <v>10</v>
      </c>
      <c r="E42" s="64">
        <f>'CUM I'!U42</f>
        <v>8</v>
      </c>
      <c r="F42" s="68"/>
    </row>
    <row r="43" spans="1:6" ht="15.75">
      <c r="A43" s="62">
        <v>40</v>
      </c>
      <c r="B43" s="68" t="s">
        <v>76</v>
      </c>
      <c r="C43" s="65">
        <v>10</v>
      </c>
      <c r="D43" s="125">
        <v>10</v>
      </c>
      <c r="E43" s="64">
        <f>'CUM I'!U43</f>
        <v>0</v>
      </c>
      <c r="F43" s="68"/>
    </row>
    <row r="44" spans="1:6" ht="15.75">
      <c r="A44" s="62">
        <v>41</v>
      </c>
      <c r="B44" s="63" t="s">
        <v>32</v>
      </c>
      <c r="C44" s="64">
        <v>55</v>
      </c>
      <c r="D44" s="125"/>
      <c r="E44" s="64">
        <f>'CUM I'!U44</f>
        <v>55</v>
      </c>
      <c r="F44" s="68"/>
    </row>
    <row r="45" spans="1:6" ht="51">
      <c r="A45" s="62">
        <v>42</v>
      </c>
      <c r="B45" s="66" t="s">
        <v>69</v>
      </c>
      <c r="C45" s="65">
        <v>4</v>
      </c>
      <c r="D45" s="125">
        <v>4</v>
      </c>
      <c r="E45" s="64">
        <f>'CUM I'!U45</f>
        <v>4</v>
      </c>
      <c r="F45" s="68"/>
    </row>
    <row r="46" spans="1:6" ht="25.5">
      <c r="A46" s="62">
        <v>43</v>
      </c>
      <c r="B46" s="66" t="s">
        <v>90</v>
      </c>
      <c r="C46" s="65">
        <v>10</v>
      </c>
      <c r="D46" s="125">
        <v>10</v>
      </c>
      <c r="E46" s="64">
        <f>'CUM I'!U46</f>
        <v>10</v>
      </c>
      <c r="F46" s="68"/>
    </row>
    <row r="47" spans="1:6" ht="51">
      <c r="A47" s="62">
        <v>44</v>
      </c>
      <c r="B47" s="66" t="s">
        <v>70</v>
      </c>
      <c r="C47" s="65">
        <v>4</v>
      </c>
      <c r="D47" s="125">
        <v>4</v>
      </c>
      <c r="E47" s="64">
        <f>'CUM I'!U47</f>
        <v>4</v>
      </c>
      <c r="F47" s="68"/>
    </row>
    <row r="48" spans="1:6" ht="38.25">
      <c r="A48" s="62">
        <v>45</v>
      </c>
      <c r="B48" s="68" t="s">
        <v>71</v>
      </c>
      <c r="C48" s="65">
        <v>4</v>
      </c>
      <c r="D48" s="125">
        <v>4</v>
      </c>
      <c r="E48" s="64">
        <f>'CUM I'!U48</f>
        <v>4</v>
      </c>
      <c r="F48" s="68"/>
    </row>
    <row r="49" spans="1:6" ht="15.75">
      <c r="A49" s="62">
        <v>46</v>
      </c>
      <c r="B49" s="66" t="s">
        <v>67</v>
      </c>
      <c r="C49" s="65">
        <v>2</v>
      </c>
      <c r="D49" s="125">
        <v>2</v>
      </c>
      <c r="E49" s="64">
        <f>'CUM I'!U49</f>
        <v>2</v>
      </c>
      <c r="F49" s="68"/>
    </row>
    <row r="50" spans="1:6" ht="15.75">
      <c r="A50" s="62">
        <v>47</v>
      </c>
      <c r="B50" s="66" t="s">
        <v>68</v>
      </c>
      <c r="C50" s="65">
        <v>8</v>
      </c>
      <c r="D50" s="125">
        <v>8</v>
      </c>
      <c r="E50" s="64">
        <f>'CUM I'!U50</f>
        <v>8</v>
      </c>
      <c r="F50" s="68"/>
    </row>
    <row r="51" spans="1:6" ht="25.5">
      <c r="A51" s="62">
        <v>48</v>
      </c>
      <c r="B51" s="68" t="s">
        <v>72</v>
      </c>
      <c r="C51" s="65">
        <v>5</v>
      </c>
      <c r="D51" s="125">
        <v>5</v>
      </c>
      <c r="E51" s="64">
        <f>'CUM I'!U51</f>
        <v>5</v>
      </c>
      <c r="F51" s="68"/>
    </row>
    <row r="52" spans="1:6" ht="38.25">
      <c r="A52" s="62">
        <v>49</v>
      </c>
      <c r="B52" s="68" t="s">
        <v>73</v>
      </c>
      <c r="C52" s="65">
        <v>10</v>
      </c>
      <c r="D52" s="125">
        <v>7</v>
      </c>
      <c r="E52" s="64">
        <f>'CUM I'!U52</f>
        <v>10</v>
      </c>
      <c r="F52" s="68"/>
    </row>
    <row r="53" spans="1:6" ht="25.5">
      <c r="A53" s="62">
        <v>50</v>
      </c>
      <c r="B53" s="68" t="s">
        <v>74</v>
      </c>
      <c r="C53" s="65">
        <v>8</v>
      </c>
      <c r="D53" s="125">
        <v>8</v>
      </c>
      <c r="E53" s="64">
        <f>'CUM I'!U53</f>
        <v>8</v>
      </c>
      <c r="F53" s="68"/>
    </row>
    <row r="54" spans="1:6" s="69" customFormat="1" ht="15.75">
      <c r="A54" s="62">
        <v>51</v>
      </c>
      <c r="B54" s="70" t="s">
        <v>43</v>
      </c>
      <c r="C54" s="64">
        <v>20</v>
      </c>
      <c r="D54" s="124">
        <v>20</v>
      </c>
      <c r="E54" s="64">
        <f>'CUM I'!U54</f>
        <v>12</v>
      </c>
      <c r="F54" s="70"/>
    </row>
    <row r="55" spans="1:6" ht="15.75">
      <c r="A55" s="62">
        <v>52</v>
      </c>
      <c r="B55" s="63" t="s">
        <v>36</v>
      </c>
      <c r="C55" s="64">
        <f>SUM(C56,C57,C58,C59,C60)</f>
        <v>90</v>
      </c>
      <c r="D55" s="124">
        <v>90</v>
      </c>
      <c r="E55" s="64">
        <f>'CUM I'!U55</f>
        <v>76</v>
      </c>
      <c r="F55" s="68"/>
    </row>
    <row r="56" spans="1:6" ht="51.75">
      <c r="A56" s="62">
        <v>53</v>
      </c>
      <c r="B56" s="13" t="s">
        <v>115</v>
      </c>
      <c r="C56" s="65">
        <v>40</v>
      </c>
      <c r="D56" s="125">
        <v>40</v>
      </c>
      <c r="E56" s="64">
        <f>'CUM I'!U56</f>
        <v>40</v>
      </c>
      <c r="F56" s="68"/>
    </row>
    <row r="57" spans="1:6" ht="25.5">
      <c r="A57" s="62">
        <v>54</v>
      </c>
      <c r="B57" s="16" t="s">
        <v>13</v>
      </c>
      <c r="C57" s="65">
        <v>10</v>
      </c>
      <c r="D57" s="125">
        <v>10</v>
      </c>
      <c r="E57" s="64">
        <f>'CUM I'!U57</f>
        <v>10</v>
      </c>
      <c r="F57" s="68"/>
    </row>
    <row r="58" spans="1:6" ht="38.25">
      <c r="A58" s="62">
        <v>55</v>
      </c>
      <c r="B58" s="16" t="s">
        <v>14</v>
      </c>
      <c r="C58" s="65">
        <v>10</v>
      </c>
      <c r="D58" s="125">
        <v>8</v>
      </c>
      <c r="E58" s="64">
        <f>'CUM I'!U58</f>
        <v>8</v>
      </c>
      <c r="F58" s="68"/>
    </row>
    <row r="59" spans="1:6" ht="38.25">
      <c r="A59" s="62">
        <v>56</v>
      </c>
      <c r="B59" s="66" t="s">
        <v>77</v>
      </c>
      <c r="C59" s="65">
        <v>10</v>
      </c>
      <c r="D59" s="125">
        <v>10</v>
      </c>
      <c r="E59" s="64">
        <f>'CUM I'!U59</f>
        <v>10</v>
      </c>
      <c r="F59" s="68"/>
    </row>
    <row r="60" spans="1:6" ht="15.75">
      <c r="A60" s="62">
        <v>57</v>
      </c>
      <c r="B60" s="66" t="s">
        <v>37</v>
      </c>
      <c r="C60" s="64">
        <v>20</v>
      </c>
      <c r="D60" s="124"/>
      <c r="E60" s="64">
        <f>'CUM I'!U60</f>
        <v>8</v>
      </c>
      <c r="F60" s="68"/>
    </row>
    <row r="61" spans="1:6" ht="15.75">
      <c r="A61" s="62">
        <v>58</v>
      </c>
      <c r="B61" s="63" t="s">
        <v>38</v>
      </c>
      <c r="C61" s="64">
        <f>SUM(C62,C66,C70,C75,C79)</f>
        <v>250</v>
      </c>
      <c r="D61" s="124">
        <f>SUM(D62,D66,D70,D75,D79)</f>
        <v>224</v>
      </c>
      <c r="E61" s="64">
        <f>'CUM I'!U61</f>
        <v>241</v>
      </c>
      <c r="F61" s="68"/>
    </row>
    <row r="62" spans="1:6" ht="15.75">
      <c r="A62" s="62">
        <v>59</v>
      </c>
      <c r="B62" s="63" t="s">
        <v>39</v>
      </c>
      <c r="C62" s="64">
        <f>SUM(C63,C64,C65)</f>
        <v>60</v>
      </c>
      <c r="D62" s="124">
        <f>SUM(D63,D64,D65)</f>
        <v>38</v>
      </c>
      <c r="E62" s="64">
        <f>'CUM I'!U62</f>
        <v>55</v>
      </c>
      <c r="F62" s="68"/>
    </row>
    <row r="63" spans="1:6" ht="51.75">
      <c r="A63" s="62">
        <v>60</v>
      </c>
      <c r="B63" s="16" t="s">
        <v>116</v>
      </c>
      <c r="C63" s="29">
        <v>30</v>
      </c>
      <c r="D63" s="126">
        <v>30</v>
      </c>
      <c r="E63" s="64">
        <f>'CUM I'!U63</f>
        <v>30</v>
      </c>
      <c r="F63" s="68"/>
    </row>
    <row r="64" spans="1:6" ht="15.75">
      <c r="A64" s="62">
        <v>61</v>
      </c>
      <c r="B64" s="16" t="s">
        <v>3</v>
      </c>
      <c r="C64" s="29">
        <v>10</v>
      </c>
      <c r="D64" s="126">
        <v>8</v>
      </c>
      <c r="E64" s="64">
        <f>'CUM I'!U64</f>
        <v>5</v>
      </c>
      <c r="F64" s="68"/>
    </row>
    <row r="65" spans="1:6" s="69" customFormat="1" ht="15.75">
      <c r="A65" s="62">
        <v>62</v>
      </c>
      <c r="B65" s="16" t="s">
        <v>9</v>
      </c>
      <c r="C65" s="29">
        <v>20</v>
      </c>
      <c r="D65" s="126">
        <v>0</v>
      </c>
      <c r="E65" s="64">
        <f>'CUM I'!U65</f>
        <v>20</v>
      </c>
      <c r="F65" s="70"/>
    </row>
    <row r="66" spans="1:6" ht="15.75">
      <c r="A66" s="62">
        <v>63</v>
      </c>
      <c r="B66" s="63" t="s">
        <v>40</v>
      </c>
      <c r="C66" s="64">
        <f>SUM(C67,C68,C69)</f>
        <v>60</v>
      </c>
      <c r="D66" s="124">
        <f>SUM(D67,D68,D69)</f>
        <v>58</v>
      </c>
      <c r="E66" s="64">
        <f>'CUM I'!U66</f>
        <v>58</v>
      </c>
      <c r="F66" s="68"/>
    </row>
    <row r="67" spans="1:6" ht="51.75">
      <c r="A67" s="62">
        <v>64</v>
      </c>
      <c r="B67" s="13" t="s">
        <v>117</v>
      </c>
      <c r="C67" s="29">
        <v>30</v>
      </c>
      <c r="D67" s="126">
        <v>30</v>
      </c>
      <c r="E67" s="64">
        <f>'CUM I'!U67</f>
        <v>30</v>
      </c>
      <c r="F67" s="68"/>
    </row>
    <row r="68" spans="1:6" ht="15.75">
      <c r="A68" s="62">
        <v>65</v>
      </c>
      <c r="B68" s="16" t="s">
        <v>15</v>
      </c>
      <c r="C68" s="29">
        <v>10</v>
      </c>
      <c r="D68" s="126">
        <v>10</v>
      </c>
      <c r="E68" s="64">
        <f>'CUM I'!U68</f>
        <v>10</v>
      </c>
      <c r="F68" s="68"/>
    </row>
    <row r="69" spans="1:6" ht="15.75">
      <c r="A69" s="62">
        <v>66</v>
      </c>
      <c r="B69" s="16" t="s">
        <v>10</v>
      </c>
      <c r="C69" s="29">
        <v>20</v>
      </c>
      <c r="D69" s="126">
        <v>18</v>
      </c>
      <c r="E69" s="64">
        <f>'CUM I'!U69</f>
        <v>18</v>
      </c>
      <c r="F69" s="68"/>
    </row>
    <row r="70" spans="1:6" ht="15.75">
      <c r="A70" s="62">
        <v>67</v>
      </c>
      <c r="B70" s="63" t="s">
        <v>41</v>
      </c>
      <c r="C70" s="64">
        <f>SUM(C71,C72,C73,C74)</f>
        <v>60</v>
      </c>
      <c r="D70" s="124">
        <f>SUM(D71,D72,D73,D74)</f>
        <v>58</v>
      </c>
      <c r="E70" s="64">
        <f>'CUM I'!U70</f>
        <v>58</v>
      </c>
      <c r="F70" s="68"/>
    </row>
    <row r="71" spans="1:6" ht="51.75">
      <c r="A71" s="62">
        <v>68</v>
      </c>
      <c r="B71" s="13" t="s">
        <v>118</v>
      </c>
      <c r="C71" s="29">
        <v>15</v>
      </c>
      <c r="D71" s="126">
        <v>15</v>
      </c>
      <c r="E71" s="64">
        <f>'CUM I'!U71</f>
        <v>15</v>
      </c>
      <c r="F71" s="68"/>
    </row>
    <row r="72" spans="1:6" ht="15.75">
      <c r="A72" s="62">
        <v>69</v>
      </c>
      <c r="B72" s="16" t="s">
        <v>4</v>
      </c>
      <c r="C72" s="29">
        <v>10</v>
      </c>
      <c r="D72" s="126">
        <v>10</v>
      </c>
      <c r="E72" s="64">
        <f>'CUM I'!U72</f>
        <v>10</v>
      </c>
      <c r="F72" s="68"/>
    </row>
    <row r="73" spans="1:6" ht="15.75">
      <c r="A73" s="62">
        <v>70</v>
      </c>
      <c r="B73" s="16" t="s">
        <v>91</v>
      </c>
      <c r="C73" s="29">
        <v>15</v>
      </c>
      <c r="D73" s="126">
        <v>15</v>
      </c>
      <c r="E73" s="64">
        <f>'CUM I'!U73</f>
        <v>15</v>
      </c>
      <c r="F73" s="68"/>
    </row>
    <row r="74" spans="1:6" ht="25.5">
      <c r="A74" s="62">
        <v>71</v>
      </c>
      <c r="B74" s="66" t="s">
        <v>78</v>
      </c>
      <c r="C74" s="65">
        <v>20</v>
      </c>
      <c r="D74" s="125">
        <v>18</v>
      </c>
      <c r="E74" s="64">
        <f>'CUM I'!U74</f>
        <v>18</v>
      </c>
      <c r="F74" s="68"/>
    </row>
    <row r="75" spans="1:6" ht="15.75">
      <c r="A75" s="62">
        <v>72</v>
      </c>
      <c r="B75" s="63" t="s">
        <v>42</v>
      </c>
      <c r="C75" s="64">
        <f>SUM(C76,C77,C78)</f>
        <v>50</v>
      </c>
      <c r="D75" s="124">
        <f>SUM(D76,D77,D78)</f>
        <v>50</v>
      </c>
      <c r="E75" s="64">
        <f>'CUM I'!U75</f>
        <v>50</v>
      </c>
      <c r="F75" s="68"/>
    </row>
    <row r="76" spans="1:6" ht="64.5">
      <c r="A76" s="62">
        <v>73</v>
      </c>
      <c r="B76" s="13" t="s">
        <v>119</v>
      </c>
      <c r="C76" s="29">
        <v>30</v>
      </c>
      <c r="D76" s="126">
        <v>30</v>
      </c>
      <c r="E76" s="64">
        <f>'CUM I'!U76</f>
        <v>30</v>
      </c>
      <c r="F76" s="68"/>
    </row>
    <row r="77" spans="1:6" ht="38.25">
      <c r="A77" s="62">
        <v>74</v>
      </c>
      <c r="B77" s="16" t="s">
        <v>106</v>
      </c>
      <c r="C77" s="29">
        <v>10</v>
      </c>
      <c r="D77" s="126">
        <v>10</v>
      </c>
      <c r="E77" s="64">
        <f>'CUM I'!U77</f>
        <v>10</v>
      </c>
      <c r="F77" s="68"/>
    </row>
    <row r="78" spans="1:6" ht="15.75">
      <c r="A78" s="62">
        <v>75</v>
      </c>
      <c r="B78" s="16" t="s">
        <v>26</v>
      </c>
      <c r="C78" s="29">
        <v>10</v>
      </c>
      <c r="D78" s="126">
        <v>10</v>
      </c>
      <c r="E78" s="64">
        <f>'CUM I'!U78</f>
        <v>10</v>
      </c>
      <c r="F78" s="68"/>
    </row>
    <row r="79" spans="1:6" ht="15.75">
      <c r="A79" s="62">
        <v>76</v>
      </c>
      <c r="B79" s="63" t="s">
        <v>43</v>
      </c>
      <c r="C79" s="64">
        <v>20</v>
      </c>
      <c r="D79" s="124">
        <v>20</v>
      </c>
      <c r="E79" s="64">
        <f>'CUM I'!U79</f>
        <v>20</v>
      </c>
      <c r="F79" s="68"/>
    </row>
    <row r="80" spans="1:6" ht="15.75">
      <c r="A80" s="62">
        <v>77</v>
      </c>
      <c r="B80" s="63" t="s">
        <v>44</v>
      </c>
      <c r="C80" s="64">
        <f>SUM(C81,C82,C83,C84,C85,C86)</f>
        <v>80</v>
      </c>
      <c r="D80" s="124">
        <f>SUM(D81,D82,D83,D84,D85,D86)</f>
        <v>60</v>
      </c>
      <c r="E80" s="64">
        <f>'CUM I'!U80</f>
        <v>53</v>
      </c>
      <c r="F80" s="68"/>
    </row>
    <row r="81" spans="1:6" ht="64.5">
      <c r="A81" s="62">
        <v>78</v>
      </c>
      <c r="B81" s="13" t="s">
        <v>120</v>
      </c>
      <c r="C81" s="29">
        <v>20</v>
      </c>
      <c r="D81" s="126">
        <v>20</v>
      </c>
      <c r="E81" s="64">
        <f>'CUM I'!U81</f>
        <v>15</v>
      </c>
      <c r="F81" s="68"/>
    </row>
    <row r="82" spans="1:6" ht="15.75">
      <c r="A82" s="62">
        <v>79</v>
      </c>
      <c r="B82" s="16" t="s">
        <v>5</v>
      </c>
      <c r="C82" s="29">
        <v>10</v>
      </c>
      <c r="D82" s="126">
        <v>10</v>
      </c>
      <c r="E82" s="64">
        <f>'CUM I'!U82</f>
        <v>10</v>
      </c>
      <c r="F82" s="68"/>
    </row>
    <row r="83" spans="1:6" ht="15.75">
      <c r="A83" s="62">
        <v>80</v>
      </c>
      <c r="B83" s="16" t="s">
        <v>6</v>
      </c>
      <c r="C83" s="29">
        <v>10</v>
      </c>
      <c r="D83" s="126">
        <v>10</v>
      </c>
      <c r="E83" s="64">
        <f>'CUM I'!U83</f>
        <v>10</v>
      </c>
      <c r="F83" s="68"/>
    </row>
    <row r="84" spans="1:6" ht="25.5">
      <c r="A84" s="62">
        <v>81</v>
      </c>
      <c r="B84" s="16" t="s">
        <v>8</v>
      </c>
      <c r="C84" s="29">
        <v>10</v>
      </c>
      <c r="D84" s="126">
        <v>10</v>
      </c>
      <c r="E84" s="64">
        <f>'CUM I'!U84</f>
        <v>10</v>
      </c>
      <c r="F84" s="68"/>
    </row>
    <row r="85" spans="1:6" ht="15.75">
      <c r="A85" s="62">
        <v>82</v>
      </c>
      <c r="B85" s="16" t="s">
        <v>7</v>
      </c>
      <c r="C85" s="29">
        <v>10</v>
      </c>
      <c r="D85" s="126">
        <v>0</v>
      </c>
      <c r="E85" s="64">
        <f>'CUM I'!U85</f>
        <v>0</v>
      </c>
      <c r="F85" s="68"/>
    </row>
    <row r="86" spans="1:6" ht="15.75">
      <c r="A86" s="62">
        <v>83</v>
      </c>
      <c r="B86" s="16" t="s">
        <v>79</v>
      </c>
      <c r="C86" s="29">
        <v>20</v>
      </c>
      <c r="D86" s="126">
        <v>10</v>
      </c>
      <c r="E86" s="64">
        <f>'CUM I'!U86</f>
        <v>8</v>
      </c>
      <c r="F86" s="68"/>
    </row>
    <row r="87" spans="1:6" ht="15.75">
      <c r="A87" s="62">
        <v>84</v>
      </c>
      <c r="B87" s="63" t="s">
        <v>45</v>
      </c>
      <c r="C87" s="64">
        <f>SUM(C88,C89)</f>
        <v>40</v>
      </c>
      <c r="D87" s="124">
        <f>SUM(D88,D89)</f>
        <v>38</v>
      </c>
      <c r="E87" s="64">
        <f>'CUM I'!U87</f>
        <v>38</v>
      </c>
      <c r="F87" s="68"/>
    </row>
    <row r="88" spans="1:6" ht="63.75">
      <c r="A88" s="62">
        <v>85</v>
      </c>
      <c r="B88" s="13" t="s">
        <v>24</v>
      </c>
      <c r="C88" s="29">
        <v>30</v>
      </c>
      <c r="D88" s="126">
        <v>30</v>
      </c>
      <c r="E88" s="64">
        <f>'CUM I'!U88</f>
        <v>30</v>
      </c>
      <c r="F88" s="68"/>
    </row>
    <row r="89" spans="1:6" ht="25.5">
      <c r="A89" s="62">
        <v>86</v>
      </c>
      <c r="B89" s="13" t="s">
        <v>16</v>
      </c>
      <c r="C89" s="29">
        <v>10</v>
      </c>
      <c r="D89" s="126">
        <v>8</v>
      </c>
      <c r="E89" s="64">
        <f>'CUM I'!U89</f>
        <v>8</v>
      </c>
      <c r="F89" s="68"/>
    </row>
    <row r="90" spans="1:6" ht="15.75">
      <c r="A90" s="62">
        <v>87</v>
      </c>
      <c r="B90" s="14" t="s">
        <v>80</v>
      </c>
      <c r="C90" s="30">
        <f>SUM(C91:C100)</f>
        <v>90</v>
      </c>
      <c r="D90" s="127">
        <f>SUM(D91,D92,D99,D100)</f>
        <v>89</v>
      </c>
      <c r="E90" s="64">
        <f>'CUM I'!U90</f>
        <v>80</v>
      </c>
      <c r="F90" s="68"/>
    </row>
    <row r="91" spans="1:6" ht="38.25">
      <c r="A91" s="62">
        <v>88</v>
      </c>
      <c r="B91" s="13" t="s">
        <v>92</v>
      </c>
      <c r="C91" s="29">
        <v>20</v>
      </c>
      <c r="D91" s="126">
        <v>20</v>
      </c>
      <c r="E91" s="64">
        <f>'CUM I'!U91</f>
        <v>20</v>
      </c>
      <c r="F91" s="68"/>
    </row>
    <row r="92" spans="1:6" ht="25.5">
      <c r="A92" s="62">
        <v>89</v>
      </c>
      <c r="B92" s="16" t="s">
        <v>25</v>
      </c>
      <c r="C92" s="34">
        <v>40</v>
      </c>
      <c r="D92" s="38">
        <v>39</v>
      </c>
      <c r="E92" s="110">
        <f>'CUM I'!U92</f>
        <v>32</v>
      </c>
      <c r="F92" s="116"/>
    </row>
    <row r="93" spans="1:6" ht="15.75" customHeight="1">
      <c r="A93" s="62">
        <v>90</v>
      </c>
      <c r="B93" s="13" t="s">
        <v>17</v>
      </c>
      <c r="C93" s="34"/>
      <c r="D93" s="39"/>
      <c r="E93" s="111"/>
      <c r="F93" s="117"/>
    </row>
    <row r="94" spans="1:6" ht="15.75" customHeight="1">
      <c r="A94" s="62">
        <v>91</v>
      </c>
      <c r="B94" s="13" t="s">
        <v>18</v>
      </c>
      <c r="C94" s="34"/>
      <c r="D94" s="39"/>
      <c r="E94" s="111"/>
      <c r="F94" s="117"/>
    </row>
    <row r="95" spans="1:6" ht="15.75" customHeight="1">
      <c r="A95" s="62">
        <v>92</v>
      </c>
      <c r="B95" s="13" t="s">
        <v>19</v>
      </c>
      <c r="C95" s="34"/>
      <c r="D95" s="39"/>
      <c r="E95" s="111"/>
      <c r="F95" s="117"/>
    </row>
    <row r="96" spans="1:6" ht="15.75" customHeight="1">
      <c r="A96" s="62">
        <v>93</v>
      </c>
      <c r="B96" s="13" t="s">
        <v>20</v>
      </c>
      <c r="C96" s="34"/>
      <c r="D96" s="39"/>
      <c r="E96" s="111"/>
      <c r="F96" s="117"/>
    </row>
    <row r="97" spans="1:6" ht="15.75" customHeight="1">
      <c r="A97" s="62">
        <v>94</v>
      </c>
      <c r="B97" s="13" t="s">
        <v>21</v>
      </c>
      <c r="C97" s="34"/>
      <c r="D97" s="39"/>
      <c r="E97" s="111"/>
      <c r="F97" s="117"/>
    </row>
    <row r="98" spans="1:6" ht="15.75" customHeight="1">
      <c r="A98" s="62">
        <v>95</v>
      </c>
      <c r="B98" s="13" t="s">
        <v>22</v>
      </c>
      <c r="C98" s="34"/>
      <c r="D98" s="40"/>
      <c r="E98" s="112"/>
      <c r="F98" s="118"/>
    </row>
    <row r="99" spans="1:6" ht="38.25">
      <c r="A99" s="62">
        <v>96</v>
      </c>
      <c r="B99" s="13" t="s">
        <v>23</v>
      </c>
      <c r="C99" s="29">
        <v>20</v>
      </c>
      <c r="D99" s="126">
        <v>20</v>
      </c>
      <c r="E99" s="64">
        <f>'CUM I'!U99</f>
        <v>20</v>
      </c>
      <c r="F99" s="68"/>
    </row>
    <row r="100" spans="1:6" ht="38.25">
      <c r="A100" s="62">
        <v>97</v>
      </c>
      <c r="B100" s="16" t="s">
        <v>27</v>
      </c>
      <c r="C100" s="29">
        <v>10</v>
      </c>
      <c r="D100" s="126">
        <v>10</v>
      </c>
      <c r="E100" s="64">
        <f>'CUM I'!U100</f>
        <v>8</v>
      </c>
      <c r="F100" s="68"/>
    </row>
    <row r="101" spans="1:6" ht="15.75">
      <c r="A101" s="62">
        <v>98</v>
      </c>
      <c r="B101" s="63" t="s">
        <v>81</v>
      </c>
      <c r="C101" s="64">
        <v>50</v>
      </c>
      <c r="D101" s="124">
        <v>0</v>
      </c>
      <c r="E101" s="64">
        <f>'CUM I'!U101</f>
        <v>25</v>
      </c>
      <c r="F101" s="68"/>
    </row>
    <row r="102" spans="1:6" ht="15.75">
      <c r="A102" s="62">
        <v>99</v>
      </c>
      <c r="B102" s="63" t="s">
        <v>82</v>
      </c>
      <c r="C102" s="64">
        <f>SUM(C103:C106)</f>
        <v>100</v>
      </c>
      <c r="D102" s="124">
        <f>SUM(D103,D104,D106)</f>
        <v>80</v>
      </c>
      <c r="E102" s="64">
        <f>'CUM I'!U102</f>
        <v>85</v>
      </c>
      <c r="F102" s="68"/>
    </row>
    <row r="103" spans="1:6" ht="15.75">
      <c r="A103" s="62">
        <v>100</v>
      </c>
      <c r="B103" s="16" t="s">
        <v>11</v>
      </c>
      <c r="C103" s="29">
        <v>20</v>
      </c>
      <c r="D103" s="126">
        <v>20</v>
      </c>
      <c r="E103" s="64">
        <f>'CUM I'!U103</f>
        <v>20</v>
      </c>
      <c r="F103" s="68"/>
    </row>
    <row r="104" spans="1:6" ht="25.5">
      <c r="A104" s="62">
        <v>101</v>
      </c>
      <c r="B104" s="16" t="s">
        <v>2</v>
      </c>
      <c r="C104" s="29">
        <v>30</v>
      </c>
      <c r="D104" s="126">
        <v>30</v>
      </c>
      <c r="E104" s="64">
        <f>'CUM I'!U104</f>
        <v>20</v>
      </c>
      <c r="F104" s="68"/>
    </row>
    <row r="105" spans="1:6" ht="25.5">
      <c r="A105" s="62">
        <v>102</v>
      </c>
      <c r="B105" s="16" t="s">
        <v>93</v>
      </c>
      <c r="C105" s="29">
        <v>20</v>
      </c>
      <c r="D105" s="126">
        <v>20</v>
      </c>
      <c r="E105" s="64">
        <f>'CUM I'!U105</f>
        <v>20</v>
      </c>
      <c r="F105" s="68"/>
    </row>
    <row r="106" spans="1:6" ht="25.5">
      <c r="A106" s="62">
        <v>103</v>
      </c>
      <c r="B106" s="16" t="s">
        <v>12</v>
      </c>
      <c r="C106" s="29">
        <v>30</v>
      </c>
      <c r="D106" s="126">
        <v>30</v>
      </c>
      <c r="E106" s="64">
        <f>'CUM I'!U106</f>
        <v>25</v>
      </c>
      <c r="F106" s="68"/>
    </row>
    <row r="107" spans="1:6" ht="38.25">
      <c r="A107" s="62">
        <v>104</v>
      </c>
      <c r="B107" s="14" t="s">
        <v>84</v>
      </c>
      <c r="C107" s="30">
        <v>10</v>
      </c>
      <c r="D107" s="128"/>
      <c r="E107" s="64">
        <f>'CUM I'!U107</f>
        <v>0</v>
      </c>
      <c r="F107" s="68"/>
    </row>
    <row r="108" spans="1:6" ht="15.75">
      <c r="A108" s="62">
        <v>105</v>
      </c>
      <c r="B108" s="63" t="s">
        <v>46</v>
      </c>
      <c r="C108" s="64">
        <f>SUM(C102,C101,C90,C87,C80,C61,C55,C4)</f>
        <v>1015</v>
      </c>
      <c r="D108" s="124">
        <f>SUM(D102,D101,D90,D87,D80,D61,D55,D4)</f>
        <v>901</v>
      </c>
      <c r="E108" s="64">
        <f>'CUM I'!U108</f>
        <v>862</v>
      </c>
      <c r="F108" s="68"/>
    </row>
  </sheetData>
  <mergeCells count="9">
    <mergeCell ref="F92:F98"/>
    <mergeCell ref="C92:C98"/>
    <mergeCell ref="A1:E1"/>
    <mergeCell ref="A2:A3"/>
    <mergeCell ref="B2:B3"/>
    <mergeCell ref="C2:C3"/>
    <mergeCell ref="D2:E2"/>
    <mergeCell ref="E92:E98"/>
    <mergeCell ref="D92:D98"/>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E108"/>
  <sheetViews>
    <sheetView topLeftCell="A100" workbookViewId="0">
      <selection activeCell="E108" sqref="E108"/>
    </sheetView>
  </sheetViews>
  <sheetFormatPr defaultRowHeight="12.75"/>
  <cols>
    <col min="1" max="1" width="4.42578125" style="19" bestFit="1" customWidth="1"/>
    <col min="2" max="2" width="47.7109375" style="1" customWidth="1"/>
    <col min="3" max="3" width="7" style="19" bestFit="1" customWidth="1"/>
    <col min="4" max="4" width="3.7109375" style="19" bestFit="1" customWidth="1"/>
    <col min="5" max="5" width="5.28515625" style="19" customWidth="1"/>
    <col min="6" max="16384" width="9.140625" style="1"/>
  </cols>
  <sheetData>
    <row r="1" spans="1:5">
      <c r="A1" s="44" t="s">
        <v>83</v>
      </c>
      <c r="B1" s="44"/>
      <c r="C1" s="44"/>
      <c r="D1" s="44"/>
      <c r="E1" s="44"/>
    </row>
    <row r="2" spans="1:5" ht="45" customHeight="1">
      <c r="A2" s="45" t="s">
        <v>28</v>
      </c>
      <c r="B2" s="45" t="s">
        <v>0</v>
      </c>
      <c r="C2" s="47" t="s">
        <v>1</v>
      </c>
      <c r="D2" s="41" t="s">
        <v>98</v>
      </c>
      <c r="E2" s="42"/>
    </row>
    <row r="3" spans="1:5">
      <c r="A3" s="46"/>
      <c r="B3" s="46"/>
      <c r="C3" s="48"/>
      <c r="D3" s="21"/>
      <c r="E3" s="21" t="s">
        <v>95</v>
      </c>
    </row>
    <row r="4" spans="1:5" ht="25.5">
      <c r="A4" s="2">
        <v>1</v>
      </c>
      <c r="B4" s="3" t="s">
        <v>29</v>
      </c>
      <c r="C4" s="22">
        <f>SUM(C5,C16,C26,C40,C54)</f>
        <v>315</v>
      </c>
      <c r="D4" s="4"/>
      <c r="E4" s="22">
        <f>'CUM I'!E4</f>
        <v>286</v>
      </c>
    </row>
    <row r="5" spans="1:5" ht="25.5">
      <c r="A5" s="2">
        <v>2</v>
      </c>
      <c r="B5" s="3" t="s">
        <v>30</v>
      </c>
      <c r="C5" s="24">
        <f>SUM(C6,C10)</f>
        <v>70</v>
      </c>
      <c r="D5" s="6"/>
      <c r="E5" s="22">
        <f>'CUM I'!E5</f>
        <v>55</v>
      </c>
    </row>
    <row r="6" spans="1:5" ht="15">
      <c r="A6" s="2">
        <v>3</v>
      </c>
      <c r="B6" s="3" t="s">
        <v>31</v>
      </c>
      <c r="C6" s="25">
        <f>SUM(C7,C8,C9)</f>
        <v>35</v>
      </c>
      <c r="D6" s="2"/>
      <c r="E6" s="22">
        <f>'CUM I'!E6</f>
        <v>20</v>
      </c>
    </row>
    <row r="7" spans="1:5" ht="38.25">
      <c r="A7" s="2">
        <v>4</v>
      </c>
      <c r="B7" s="5" t="s">
        <v>86</v>
      </c>
      <c r="C7" s="25">
        <v>10</v>
      </c>
      <c r="D7" s="2">
        <v>10</v>
      </c>
      <c r="E7" s="22">
        <f>'CUM I'!E7</f>
        <v>10</v>
      </c>
    </row>
    <row r="8" spans="1:5" ht="25.5">
      <c r="A8" s="2">
        <v>5</v>
      </c>
      <c r="B8" s="5" t="s">
        <v>47</v>
      </c>
      <c r="C8" s="25">
        <v>15</v>
      </c>
      <c r="D8" s="2">
        <v>10</v>
      </c>
      <c r="E8" s="22">
        <f>'CUM I'!E8</f>
        <v>0</v>
      </c>
    </row>
    <row r="9" spans="1:5" ht="38.25">
      <c r="A9" s="2">
        <v>6</v>
      </c>
      <c r="B9" s="7" t="s">
        <v>87</v>
      </c>
      <c r="C9" s="25">
        <v>10</v>
      </c>
      <c r="D9" s="2">
        <v>10</v>
      </c>
      <c r="E9" s="22">
        <f>'CUM I'!E9</f>
        <v>10</v>
      </c>
    </row>
    <row r="10" spans="1:5" ht="15">
      <c r="A10" s="2">
        <v>7</v>
      </c>
      <c r="B10" s="3" t="s">
        <v>32</v>
      </c>
      <c r="C10" s="25">
        <f>SUM(C11,C12,C13,C14,C15)</f>
        <v>35</v>
      </c>
      <c r="D10" s="2"/>
      <c r="E10" s="22">
        <f>'CUM I'!E10</f>
        <v>35</v>
      </c>
    </row>
    <row r="11" spans="1:5" ht="38.25">
      <c r="A11" s="2">
        <v>8</v>
      </c>
      <c r="B11" s="7" t="s">
        <v>51</v>
      </c>
      <c r="C11" s="25">
        <v>5</v>
      </c>
      <c r="D11" s="2">
        <v>5</v>
      </c>
      <c r="E11" s="22">
        <f>'CUM I'!E11</f>
        <v>5</v>
      </c>
    </row>
    <row r="12" spans="1:5" ht="51">
      <c r="A12" s="2">
        <v>9</v>
      </c>
      <c r="B12" s="5" t="s">
        <v>48</v>
      </c>
      <c r="C12" s="25">
        <v>8</v>
      </c>
      <c r="D12" s="2">
        <v>8</v>
      </c>
      <c r="E12" s="22">
        <f>'CUM I'!E12</f>
        <v>8</v>
      </c>
    </row>
    <row r="13" spans="1:5" ht="76.5">
      <c r="A13" s="2">
        <v>10</v>
      </c>
      <c r="B13" s="5" t="s">
        <v>49</v>
      </c>
      <c r="C13" s="25">
        <v>7</v>
      </c>
      <c r="D13" s="2">
        <v>7</v>
      </c>
      <c r="E13" s="22">
        <f>'CUM I'!E13</f>
        <v>7</v>
      </c>
    </row>
    <row r="14" spans="1:5" ht="63.75">
      <c r="A14" s="2">
        <v>11</v>
      </c>
      <c r="B14" s="5" t="s">
        <v>107</v>
      </c>
      <c r="C14" s="25">
        <v>5</v>
      </c>
      <c r="D14" s="2">
        <v>5</v>
      </c>
      <c r="E14" s="22">
        <f>'CUM I'!E14</f>
        <v>5</v>
      </c>
    </row>
    <row r="15" spans="1:5" ht="51">
      <c r="A15" s="2">
        <v>12</v>
      </c>
      <c r="B15" s="7" t="s">
        <v>50</v>
      </c>
      <c r="C15" s="25">
        <v>10</v>
      </c>
      <c r="D15" s="2">
        <v>10</v>
      </c>
      <c r="E15" s="22">
        <f>'CUM I'!E15</f>
        <v>10</v>
      </c>
    </row>
    <row r="16" spans="1:5" ht="14.25">
      <c r="A16" s="2">
        <v>13</v>
      </c>
      <c r="B16" s="3" t="s">
        <v>33</v>
      </c>
      <c r="C16" s="24">
        <f>SUM(C17,C22)</f>
        <v>80</v>
      </c>
      <c r="D16" s="6"/>
      <c r="E16" s="22">
        <f>'CUM I'!E16</f>
        <v>80</v>
      </c>
    </row>
    <row r="17" spans="1:5" ht="15">
      <c r="A17" s="2">
        <v>14</v>
      </c>
      <c r="B17" s="3" t="s">
        <v>31</v>
      </c>
      <c r="C17" s="25">
        <f>SUM(C18,C19,C20,C21)</f>
        <v>40</v>
      </c>
      <c r="D17" s="2"/>
      <c r="E17" s="22">
        <f>'CUM I'!E17</f>
        <v>40</v>
      </c>
    </row>
    <row r="18" spans="1:5" ht="15">
      <c r="A18" s="2">
        <v>15</v>
      </c>
      <c r="B18" s="5" t="s">
        <v>52</v>
      </c>
      <c r="C18" s="25">
        <v>10</v>
      </c>
      <c r="D18" s="2"/>
      <c r="E18" s="22">
        <f>'CUM I'!E18</f>
        <v>10</v>
      </c>
    </row>
    <row r="19" spans="1:5" ht="25.5">
      <c r="A19" s="2">
        <v>16</v>
      </c>
      <c r="B19" s="5" t="s">
        <v>53</v>
      </c>
      <c r="C19" s="25">
        <v>10</v>
      </c>
      <c r="D19" s="2"/>
      <c r="E19" s="22">
        <f>'CUM I'!E19</f>
        <v>10</v>
      </c>
    </row>
    <row r="20" spans="1:5" ht="15">
      <c r="A20" s="2">
        <v>17</v>
      </c>
      <c r="B20" s="5" t="s">
        <v>88</v>
      </c>
      <c r="C20" s="25">
        <v>10</v>
      </c>
      <c r="D20" s="2"/>
      <c r="E20" s="22">
        <f>'CUM I'!E20</f>
        <v>10</v>
      </c>
    </row>
    <row r="21" spans="1:5" ht="51">
      <c r="A21" s="2">
        <v>18</v>
      </c>
      <c r="B21" s="7" t="s">
        <v>89</v>
      </c>
      <c r="C21" s="25">
        <v>10</v>
      </c>
      <c r="D21" s="2">
        <v>10</v>
      </c>
      <c r="E21" s="22">
        <f>'CUM I'!E21</f>
        <v>10</v>
      </c>
    </row>
    <row r="22" spans="1:5" ht="15">
      <c r="A22" s="2">
        <v>19</v>
      </c>
      <c r="B22" s="3" t="s">
        <v>32</v>
      </c>
      <c r="C22" s="25">
        <f>SUM(C23,C24,C25)</f>
        <v>40</v>
      </c>
      <c r="D22" s="2"/>
      <c r="E22" s="22">
        <f>'CUM I'!E22</f>
        <v>40</v>
      </c>
    </row>
    <row r="23" spans="1:5" s="8" customFormat="1" ht="38.25">
      <c r="A23" s="2">
        <v>20</v>
      </c>
      <c r="B23" s="7" t="s">
        <v>54</v>
      </c>
      <c r="C23" s="25">
        <v>15</v>
      </c>
      <c r="D23" s="2">
        <v>15</v>
      </c>
      <c r="E23" s="22">
        <f>'CUM I'!E23</f>
        <v>15</v>
      </c>
    </row>
    <row r="24" spans="1:5" s="8" customFormat="1" ht="25.5">
      <c r="A24" s="2">
        <v>21</v>
      </c>
      <c r="B24" s="7" t="s">
        <v>55</v>
      </c>
      <c r="C24" s="25">
        <v>10</v>
      </c>
      <c r="D24" s="2">
        <v>10</v>
      </c>
      <c r="E24" s="22">
        <f>'CUM I'!E24</f>
        <v>10</v>
      </c>
    </row>
    <row r="25" spans="1:5" s="8" customFormat="1" ht="38.25">
      <c r="A25" s="2">
        <v>22</v>
      </c>
      <c r="B25" s="5" t="s">
        <v>56</v>
      </c>
      <c r="C25" s="25">
        <v>15</v>
      </c>
      <c r="D25" s="2">
        <v>15</v>
      </c>
      <c r="E25" s="22">
        <f>'CUM I'!E25</f>
        <v>15</v>
      </c>
    </row>
    <row r="26" spans="1:5" ht="25.5">
      <c r="A26" s="2">
        <v>23</v>
      </c>
      <c r="B26" s="3" t="s">
        <v>34</v>
      </c>
      <c r="C26" s="24">
        <f>SUM(C27,C33)</f>
        <v>70</v>
      </c>
      <c r="D26" s="6"/>
      <c r="E26" s="22">
        <f>'CUM I'!E26</f>
        <v>70</v>
      </c>
    </row>
    <row r="27" spans="1:5" ht="15">
      <c r="A27" s="2">
        <v>24</v>
      </c>
      <c r="B27" s="3" t="s">
        <v>31</v>
      </c>
      <c r="C27" s="25">
        <f>SUM(C28:C32)</f>
        <v>30</v>
      </c>
      <c r="D27" s="2"/>
      <c r="E27" s="22">
        <f>'CUM I'!E27</f>
        <v>30</v>
      </c>
    </row>
    <row r="28" spans="1:5" ht="25.5">
      <c r="A28" s="2">
        <v>25</v>
      </c>
      <c r="B28" s="5" t="s">
        <v>57</v>
      </c>
      <c r="C28" s="25">
        <v>5</v>
      </c>
      <c r="D28" s="2">
        <v>5</v>
      </c>
      <c r="E28" s="22">
        <f>'CUM I'!E28</f>
        <v>5</v>
      </c>
    </row>
    <row r="29" spans="1:5" ht="15">
      <c r="A29" s="2">
        <v>26</v>
      </c>
      <c r="B29" s="5" t="s">
        <v>58</v>
      </c>
      <c r="C29" s="25">
        <v>5</v>
      </c>
      <c r="D29" s="2"/>
      <c r="E29" s="22">
        <f>'CUM I'!E29</f>
        <v>5</v>
      </c>
    </row>
    <row r="30" spans="1:5" ht="15">
      <c r="A30" s="2">
        <v>27</v>
      </c>
      <c r="B30" s="5" t="s">
        <v>59</v>
      </c>
      <c r="C30" s="25">
        <v>5</v>
      </c>
      <c r="D30" s="2"/>
      <c r="E30" s="22">
        <f>'CUM I'!E30</f>
        <v>5</v>
      </c>
    </row>
    <row r="31" spans="1:5" ht="15">
      <c r="A31" s="2">
        <v>28</v>
      </c>
      <c r="B31" s="5" t="s">
        <v>60</v>
      </c>
      <c r="C31" s="25">
        <v>5</v>
      </c>
      <c r="D31" s="2"/>
      <c r="E31" s="22">
        <f>'CUM I'!E31</f>
        <v>5</v>
      </c>
    </row>
    <row r="32" spans="1:5" ht="25.5">
      <c r="A32" s="2">
        <v>29</v>
      </c>
      <c r="B32" s="5" t="s">
        <v>61</v>
      </c>
      <c r="C32" s="25">
        <v>10</v>
      </c>
      <c r="D32" s="2">
        <v>10</v>
      </c>
      <c r="E32" s="22">
        <f>'CUM I'!E32</f>
        <v>10</v>
      </c>
    </row>
    <row r="33" spans="1:5" ht="15">
      <c r="A33" s="2">
        <v>30</v>
      </c>
      <c r="B33" s="3" t="s">
        <v>32</v>
      </c>
      <c r="C33" s="25">
        <f>SUM(C34,C35,C36,C37,C38,C39)</f>
        <v>40</v>
      </c>
      <c r="D33" s="2"/>
      <c r="E33" s="22">
        <f>'CUM I'!E33</f>
        <v>40</v>
      </c>
    </row>
    <row r="34" spans="1:5" ht="25.5">
      <c r="A34" s="2">
        <v>31</v>
      </c>
      <c r="B34" s="5" t="s">
        <v>65</v>
      </c>
      <c r="C34" s="25">
        <v>4</v>
      </c>
      <c r="D34" s="2">
        <v>4</v>
      </c>
      <c r="E34" s="22">
        <f>'CUM I'!E34</f>
        <v>4</v>
      </c>
    </row>
    <row r="35" spans="1:5" ht="63.75">
      <c r="A35" s="2">
        <v>32</v>
      </c>
      <c r="B35" s="5" t="s">
        <v>85</v>
      </c>
      <c r="C35" s="25">
        <v>10</v>
      </c>
      <c r="D35" s="2">
        <v>10</v>
      </c>
      <c r="E35" s="22">
        <f>'CUM I'!E35</f>
        <v>10</v>
      </c>
    </row>
    <row r="36" spans="1:5" s="8" customFormat="1" ht="51">
      <c r="A36" s="2">
        <v>33</v>
      </c>
      <c r="B36" s="5" t="s">
        <v>66</v>
      </c>
      <c r="C36" s="25">
        <v>10</v>
      </c>
      <c r="D36" s="2">
        <v>10</v>
      </c>
      <c r="E36" s="22">
        <f>'CUM I'!E36</f>
        <v>10</v>
      </c>
    </row>
    <row r="37" spans="1:5" ht="51">
      <c r="A37" s="2">
        <v>34</v>
      </c>
      <c r="B37" s="5" t="s">
        <v>64</v>
      </c>
      <c r="C37" s="25">
        <v>4</v>
      </c>
      <c r="D37" s="2">
        <v>4</v>
      </c>
      <c r="E37" s="22">
        <f>'CUM I'!E37</f>
        <v>4</v>
      </c>
    </row>
    <row r="38" spans="1:5" ht="38.25">
      <c r="A38" s="2">
        <v>35</v>
      </c>
      <c r="B38" s="5" t="s">
        <v>62</v>
      </c>
      <c r="C38" s="25">
        <v>2</v>
      </c>
      <c r="D38" s="2">
        <v>2</v>
      </c>
      <c r="E38" s="22">
        <f>'CUM I'!E38</f>
        <v>2</v>
      </c>
    </row>
    <row r="39" spans="1:5" ht="25.5">
      <c r="A39" s="2">
        <v>36</v>
      </c>
      <c r="B39" s="5" t="s">
        <v>63</v>
      </c>
      <c r="C39" s="25">
        <v>10</v>
      </c>
      <c r="D39" s="2">
        <v>10</v>
      </c>
      <c r="E39" s="22">
        <f>'CUM I'!E39</f>
        <v>10</v>
      </c>
    </row>
    <row r="40" spans="1:5" ht="25.5">
      <c r="A40" s="2">
        <v>37</v>
      </c>
      <c r="B40" s="3" t="s">
        <v>35</v>
      </c>
      <c r="C40" s="24">
        <f>SUM(C41,C44)</f>
        <v>75</v>
      </c>
      <c r="D40" s="6"/>
      <c r="E40" s="22">
        <f>'CUM I'!E40</f>
        <v>73</v>
      </c>
    </row>
    <row r="41" spans="1:5" ht="15">
      <c r="A41" s="2">
        <v>38</v>
      </c>
      <c r="B41" s="3" t="s">
        <v>31</v>
      </c>
      <c r="C41" s="25">
        <f>SUM(C42,C43)</f>
        <v>20</v>
      </c>
      <c r="D41" s="25">
        <f t="shared" ref="D41:E41" si="0">SUM(D42,D43)</f>
        <v>10</v>
      </c>
      <c r="E41" s="22">
        <f>'CUM I'!E41</f>
        <v>18</v>
      </c>
    </row>
    <row r="42" spans="1:5" ht="15">
      <c r="A42" s="2">
        <v>39</v>
      </c>
      <c r="B42" s="7" t="s">
        <v>75</v>
      </c>
      <c r="C42" s="25">
        <v>10</v>
      </c>
      <c r="D42" s="2">
        <v>10</v>
      </c>
      <c r="E42" s="22">
        <f>'CUM I'!E42</f>
        <v>8</v>
      </c>
    </row>
    <row r="43" spans="1:5" ht="15">
      <c r="A43" s="2">
        <v>40</v>
      </c>
      <c r="B43" s="7" t="s">
        <v>76</v>
      </c>
      <c r="C43" s="25">
        <v>10</v>
      </c>
      <c r="D43" s="2"/>
      <c r="E43" s="22">
        <f>'CUM I'!E43</f>
        <v>10</v>
      </c>
    </row>
    <row r="44" spans="1:5" ht="14.25">
      <c r="A44" s="2">
        <v>41</v>
      </c>
      <c r="B44" s="3" t="s">
        <v>32</v>
      </c>
      <c r="C44" s="22">
        <v>55</v>
      </c>
      <c r="D44" s="2"/>
      <c r="E44" s="22">
        <f>'CUM I'!E44</f>
        <v>55</v>
      </c>
    </row>
    <row r="45" spans="1:5" ht="51">
      <c r="A45" s="2">
        <v>42</v>
      </c>
      <c r="B45" s="5" t="s">
        <v>69</v>
      </c>
      <c r="C45" s="25">
        <v>4</v>
      </c>
      <c r="D45" s="2">
        <v>4</v>
      </c>
      <c r="E45" s="22">
        <f>'CUM I'!E45</f>
        <v>4</v>
      </c>
    </row>
    <row r="46" spans="1:5" ht="25.5">
      <c r="A46" s="2">
        <v>43</v>
      </c>
      <c r="B46" s="5" t="s">
        <v>90</v>
      </c>
      <c r="C46" s="25">
        <v>10</v>
      </c>
      <c r="D46" s="2">
        <v>10</v>
      </c>
      <c r="E46" s="22">
        <f>'CUM I'!E46</f>
        <v>10</v>
      </c>
    </row>
    <row r="47" spans="1:5" ht="51">
      <c r="A47" s="2">
        <v>44</v>
      </c>
      <c r="B47" s="5" t="s">
        <v>70</v>
      </c>
      <c r="C47" s="25">
        <v>4</v>
      </c>
      <c r="D47" s="2">
        <v>4</v>
      </c>
      <c r="E47" s="22">
        <f>'CUM I'!E47</f>
        <v>4</v>
      </c>
    </row>
    <row r="48" spans="1:5" ht="38.25">
      <c r="A48" s="2">
        <v>45</v>
      </c>
      <c r="B48" s="7" t="s">
        <v>71</v>
      </c>
      <c r="C48" s="25">
        <v>4</v>
      </c>
      <c r="D48" s="2">
        <v>4</v>
      </c>
      <c r="E48" s="22">
        <f>'CUM I'!E48</f>
        <v>4</v>
      </c>
    </row>
    <row r="49" spans="1:5" ht="15">
      <c r="A49" s="2">
        <v>46</v>
      </c>
      <c r="B49" s="5" t="s">
        <v>67</v>
      </c>
      <c r="C49" s="25">
        <v>2</v>
      </c>
      <c r="D49" s="2">
        <v>2</v>
      </c>
      <c r="E49" s="22">
        <f>'CUM I'!E49</f>
        <v>2</v>
      </c>
    </row>
    <row r="50" spans="1:5" ht="15">
      <c r="A50" s="2">
        <v>47</v>
      </c>
      <c r="B50" s="5" t="s">
        <v>68</v>
      </c>
      <c r="C50" s="25">
        <v>8</v>
      </c>
      <c r="D50" s="2">
        <v>8</v>
      </c>
      <c r="E50" s="22">
        <f>'CUM I'!E50</f>
        <v>8</v>
      </c>
    </row>
    <row r="51" spans="1:5" ht="25.5">
      <c r="A51" s="2">
        <v>48</v>
      </c>
      <c r="B51" s="7" t="s">
        <v>72</v>
      </c>
      <c r="C51" s="25">
        <v>5</v>
      </c>
      <c r="D51" s="2">
        <v>5</v>
      </c>
      <c r="E51" s="22">
        <f>'CUM I'!E51</f>
        <v>5</v>
      </c>
    </row>
    <row r="52" spans="1:5" ht="38.25">
      <c r="A52" s="2">
        <v>49</v>
      </c>
      <c r="B52" s="7" t="s">
        <v>73</v>
      </c>
      <c r="C52" s="25">
        <v>10</v>
      </c>
      <c r="D52" s="2">
        <v>10</v>
      </c>
      <c r="E52" s="22">
        <f>'CUM I'!E52</f>
        <v>10</v>
      </c>
    </row>
    <row r="53" spans="1:5" ht="25.5">
      <c r="A53" s="2">
        <v>50</v>
      </c>
      <c r="B53" s="7" t="s">
        <v>74</v>
      </c>
      <c r="C53" s="25">
        <v>8</v>
      </c>
      <c r="D53" s="2">
        <v>8</v>
      </c>
      <c r="E53" s="22">
        <f>'CUM I'!E53</f>
        <v>8</v>
      </c>
    </row>
    <row r="54" spans="1:5" s="8" customFormat="1" ht="14.25">
      <c r="A54" s="2">
        <v>51</v>
      </c>
      <c r="B54" s="9" t="s">
        <v>43</v>
      </c>
      <c r="C54" s="24">
        <v>20</v>
      </c>
      <c r="D54" s="6">
        <v>20</v>
      </c>
      <c r="E54" s="22">
        <f>'CUM I'!E54</f>
        <v>8</v>
      </c>
    </row>
    <row r="55" spans="1:5" ht="14.25">
      <c r="A55" s="2">
        <v>52</v>
      </c>
      <c r="B55" s="3" t="s">
        <v>36</v>
      </c>
      <c r="C55" s="22">
        <f>SUM(C56,C57,C58,C59,C60)</f>
        <v>90</v>
      </c>
      <c r="D55" s="4"/>
      <c r="E55" s="22">
        <f>'CUM I'!E55</f>
        <v>78</v>
      </c>
    </row>
    <row r="56" spans="1:5" ht="51.75">
      <c r="A56" s="2">
        <v>53</v>
      </c>
      <c r="B56" s="10" t="s">
        <v>108</v>
      </c>
      <c r="C56" s="25">
        <v>40</v>
      </c>
      <c r="D56" s="2">
        <v>40</v>
      </c>
      <c r="E56" s="22">
        <f>'CUM I'!E56</f>
        <v>40</v>
      </c>
    </row>
    <row r="57" spans="1:5" ht="25.5">
      <c r="A57" s="2">
        <v>54</v>
      </c>
      <c r="B57" s="11" t="s">
        <v>13</v>
      </c>
      <c r="C57" s="25">
        <v>10</v>
      </c>
      <c r="D57" s="2">
        <v>10</v>
      </c>
      <c r="E57" s="22">
        <f>'CUM I'!E57</f>
        <v>10</v>
      </c>
    </row>
    <row r="58" spans="1:5" ht="38.25">
      <c r="A58" s="2">
        <v>55</v>
      </c>
      <c r="B58" s="11" t="s">
        <v>14</v>
      </c>
      <c r="C58" s="25">
        <v>10</v>
      </c>
      <c r="D58" s="2">
        <v>10</v>
      </c>
      <c r="E58" s="22">
        <f>'CUM I'!E58</f>
        <v>10</v>
      </c>
    </row>
    <row r="59" spans="1:5" ht="38.25">
      <c r="A59" s="2">
        <v>56</v>
      </c>
      <c r="B59" s="5" t="s">
        <v>77</v>
      </c>
      <c r="C59" s="25">
        <v>10</v>
      </c>
      <c r="D59" s="2">
        <v>10</v>
      </c>
      <c r="E59" s="22">
        <f>'CUM I'!E59</f>
        <v>10</v>
      </c>
    </row>
    <row r="60" spans="1:5" ht="14.25">
      <c r="A60" s="2">
        <v>57</v>
      </c>
      <c r="B60" s="5" t="s">
        <v>37</v>
      </c>
      <c r="C60" s="24">
        <v>20</v>
      </c>
      <c r="D60" s="6">
        <v>20</v>
      </c>
      <c r="E60" s="22">
        <f>'CUM I'!E60</f>
        <v>8</v>
      </c>
    </row>
    <row r="61" spans="1:5" ht="14.25">
      <c r="A61" s="2">
        <v>58</v>
      </c>
      <c r="B61" s="3" t="s">
        <v>38</v>
      </c>
      <c r="C61" s="22">
        <f>SUM(C62,C66,C70,C75,C79)</f>
        <v>250</v>
      </c>
      <c r="D61" s="4"/>
      <c r="E61" s="22">
        <f>'CUM I'!E61</f>
        <v>250</v>
      </c>
    </row>
    <row r="62" spans="1:5" ht="14.25">
      <c r="A62" s="2">
        <v>59</v>
      </c>
      <c r="B62" s="3" t="s">
        <v>39</v>
      </c>
      <c r="C62" s="24">
        <f>SUM(C63,C64,C65)</f>
        <v>60</v>
      </c>
      <c r="D62" s="6"/>
      <c r="E62" s="22">
        <f>'CUM I'!E62</f>
        <v>60</v>
      </c>
    </row>
    <row r="63" spans="1:5" ht="51.75">
      <c r="A63" s="2">
        <v>60</v>
      </c>
      <c r="B63" s="11" t="s">
        <v>109</v>
      </c>
      <c r="C63" s="26">
        <v>30</v>
      </c>
      <c r="D63" s="12">
        <v>30</v>
      </c>
      <c r="E63" s="22">
        <f>'CUM I'!E63</f>
        <v>30</v>
      </c>
    </row>
    <row r="64" spans="1:5" ht="15">
      <c r="A64" s="2">
        <v>61</v>
      </c>
      <c r="B64" s="11" t="s">
        <v>3</v>
      </c>
      <c r="C64" s="26">
        <v>10</v>
      </c>
      <c r="D64" s="12">
        <v>10</v>
      </c>
      <c r="E64" s="22">
        <f>'CUM I'!E64</f>
        <v>10</v>
      </c>
    </row>
    <row r="65" spans="1:5" s="8" customFormat="1" ht="15">
      <c r="A65" s="2">
        <v>62</v>
      </c>
      <c r="B65" s="11" t="s">
        <v>9</v>
      </c>
      <c r="C65" s="26">
        <v>20</v>
      </c>
      <c r="D65" s="12"/>
      <c r="E65" s="22">
        <f>'CUM I'!E65</f>
        <v>20</v>
      </c>
    </row>
    <row r="66" spans="1:5" ht="14.25">
      <c r="A66" s="2">
        <v>63</v>
      </c>
      <c r="B66" s="3" t="s">
        <v>40</v>
      </c>
      <c r="C66" s="24">
        <f>SUM(C67,C68,C69)</f>
        <v>60</v>
      </c>
      <c r="D66" s="6"/>
      <c r="E66" s="22">
        <f>'CUM I'!E66</f>
        <v>60</v>
      </c>
    </row>
    <row r="67" spans="1:5" ht="51.75">
      <c r="A67" s="2">
        <v>64</v>
      </c>
      <c r="B67" s="10" t="s">
        <v>110</v>
      </c>
      <c r="C67" s="26">
        <v>30</v>
      </c>
      <c r="D67" s="12">
        <v>30</v>
      </c>
      <c r="E67" s="22">
        <f>'CUM I'!E67</f>
        <v>30</v>
      </c>
    </row>
    <row r="68" spans="1:5" ht="15">
      <c r="A68" s="2">
        <v>65</v>
      </c>
      <c r="B68" s="11" t="s">
        <v>15</v>
      </c>
      <c r="C68" s="26">
        <v>10</v>
      </c>
      <c r="D68" s="12">
        <v>10</v>
      </c>
      <c r="E68" s="22">
        <f>'CUM I'!E68</f>
        <v>10</v>
      </c>
    </row>
    <row r="69" spans="1:5" ht="15">
      <c r="A69" s="2">
        <v>66</v>
      </c>
      <c r="B69" s="11" t="s">
        <v>10</v>
      </c>
      <c r="C69" s="26">
        <v>20</v>
      </c>
      <c r="D69" s="12">
        <v>20</v>
      </c>
      <c r="E69" s="22">
        <f>'CUM I'!E69</f>
        <v>20</v>
      </c>
    </row>
    <row r="70" spans="1:5" ht="14.25">
      <c r="A70" s="2">
        <v>67</v>
      </c>
      <c r="B70" s="3" t="s">
        <v>41</v>
      </c>
      <c r="C70" s="24">
        <f>SUM(C71,C72,C73,C74)</f>
        <v>60</v>
      </c>
      <c r="D70" s="6"/>
      <c r="E70" s="22">
        <f>'CUM I'!E70</f>
        <v>60</v>
      </c>
    </row>
    <row r="71" spans="1:5" ht="51.75">
      <c r="A71" s="2">
        <v>68</v>
      </c>
      <c r="B71" s="10" t="s">
        <v>111</v>
      </c>
      <c r="C71" s="26">
        <v>15</v>
      </c>
      <c r="D71" s="12">
        <v>15</v>
      </c>
      <c r="E71" s="22">
        <f>'CUM I'!E71</f>
        <v>15</v>
      </c>
    </row>
    <row r="72" spans="1:5" ht="15">
      <c r="A72" s="2">
        <v>69</v>
      </c>
      <c r="B72" s="11" t="s">
        <v>4</v>
      </c>
      <c r="C72" s="26">
        <v>10</v>
      </c>
      <c r="D72" s="12">
        <v>10</v>
      </c>
      <c r="E72" s="22">
        <f>'CUM I'!E72</f>
        <v>10</v>
      </c>
    </row>
    <row r="73" spans="1:5" ht="15">
      <c r="A73" s="2">
        <v>70</v>
      </c>
      <c r="B73" s="11" t="s">
        <v>91</v>
      </c>
      <c r="C73" s="26">
        <v>15</v>
      </c>
      <c r="D73" s="12">
        <v>15</v>
      </c>
      <c r="E73" s="22">
        <f>'CUM I'!E73</f>
        <v>15</v>
      </c>
    </row>
    <row r="74" spans="1:5" ht="25.5">
      <c r="A74" s="2">
        <v>71</v>
      </c>
      <c r="B74" s="5" t="s">
        <v>78</v>
      </c>
      <c r="C74" s="25">
        <v>20</v>
      </c>
      <c r="D74" s="2">
        <v>20</v>
      </c>
      <c r="E74" s="22">
        <f>'CUM I'!E74</f>
        <v>20</v>
      </c>
    </row>
    <row r="75" spans="1:5" ht="14.25">
      <c r="A75" s="2">
        <v>72</v>
      </c>
      <c r="B75" s="3" t="s">
        <v>42</v>
      </c>
      <c r="C75" s="24">
        <f>SUM(C76,C77,C78)</f>
        <v>50</v>
      </c>
      <c r="D75" s="6"/>
      <c r="E75" s="22">
        <f>'CUM I'!E75</f>
        <v>50</v>
      </c>
    </row>
    <row r="76" spans="1:5" ht="64.5">
      <c r="A76" s="2">
        <v>73</v>
      </c>
      <c r="B76" s="10" t="s">
        <v>112</v>
      </c>
      <c r="C76" s="26">
        <v>30</v>
      </c>
      <c r="D76" s="12">
        <v>30</v>
      </c>
      <c r="E76" s="22">
        <f>'CUM I'!E76</f>
        <v>30</v>
      </c>
    </row>
    <row r="77" spans="1:5" ht="38.25">
      <c r="A77" s="2">
        <v>74</v>
      </c>
      <c r="B77" s="11" t="s">
        <v>106</v>
      </c>
      <c r="C77" s="26">
        <v>10</v>
      </c>
      <c r="D77" s="12">
        <v>10</v>
      </c>
      <c r="E77" s="22">
        <f>'CUM I'!E77</f>
        <v>10</v>
      </c>
    </row>
    <row r="78" spans="1:5" ht="15">
      <c r="A78" s="2">
        <v>75</v>
      </c>
      <c r="B78" s="11" t="s">
        <v>26</v>
      </c>
      <c r="C78" s="26">
        <v>10</v>
      </c>
      <c r="D78" s="12">
        <v>10</v>
      </c>
      <c r="E78" s="22">
        <f>'CUM I'!E78</f>
        <v>10</v>
      </c>
    </row>
    <row r="79" spans="1:5" ht="14.25">
      <c r="A79" s="2">
        <v>76</v>
      </c>
      <c r="B79" s="3" t="s">
        <v>43</v>
      </c>
      <c r="C79" s="24">
        <v>20</v>
      </c>
      <c r="D79" s="6">
        <v>20</v>
      </c>
      <c r="E79" s="22">
        <f>'CUM I'!E79</f>
        <v>20</v>
      </c>
    </row>
    <row r="80" spans="1:5" ht="14.25">
      <c r="A80" s="2">
        <v>77</v>
      </c>
      <c r="B80" s="3" t="s">
        <v>44</v>
      </c>
      <c r="C80" s="22">
        <f>SUM(C81,C82,C83,C84,C85,C86)</f>
        <v>80</v>
      </c>
      <c r="D80" s="4"/>
      <c r="E80" s="22">
        <f>'CUM I'!E80</f>
        <v>55</v>
      </c>
    </row>
    <row r="81" spans="1:5" ht="64.5">
      <c r="A81" s="2">
        <v>78</v>
      </c>
      <c r="B81" s="10" t="s">
        <v>113</v>
      </c>
      <c r="C81" s="26">
        <v>20</v>
      </c>
      <c r="D81" s="12">
        <v>20</v>
      </c>
      <c r="E81" s="22">
        <f>'CUM I'!E81</f>
        <v>15</v>
      </c>
    </row>
    <row r="82" spans="1:5" ht="15">
      <c r="A82" s="2">
        <v>79</v>
      </c>
      <c r="B82" s="11" t="s">
        <v>5</v>
      </c>
      <c r="C82" s="26">
        <v>10</v>
      </c>
      <c r="D82" s="12">
        <v>10</v>
      </c>
      <c r="E82" s="22">
        <f>'CUM I'!E82</f>
        <v>10</v>
      </c>
    </row>
    <row r="83" spans="1:5" ht="15">
      <c r="A83" s="2">
        <v>80</v>
      </c>
      <c r="B83" s="11" t="s">
        <v>6</v>
      </c>
      <c r="C83" s="26">
        <v>10</v>
      </c>
      <c r="D83" s="12">
        <v>10</v>
      </c>
      <c r="E83" s="22">
        <f>'CUM I'!E83</f>
        <v>10</v>
      </c>
    </row>
    <row r="84" spans="1:5" ht="25.5">
      <c r="A84" s="2">
        <v>81</v>
      </c>
      <c r="B84" s="11" t="s">
        <v>8</v>
      </c>
      <c r="C84" s="26">
        <v>10</v>
      </c>
      <c r="D84" s="12">
        <v>10</v>
      </c>
      <c r="E84" s="22">
        <f>'CUM I'!E84</f>
        <v>10</v>
      </c>
    </row>
    <row r="85" spans="1:5" ht="15">
      <c r="A85" s="2">
        <v>82</v>
      </c>
      <c r="B85" s="11" t="s">
        <v>7</v>
      </c>
      <c r="C85" s="26">
        <v>10</v>
      </c>
      <c r="D85" s="12"/>
      <c r="E85" s="22">
        <f>'CUM I'!E85</f>
        <v>10</v>
      </c>
    </row>
    <row r="86" spans="1:5" ht="15">
      <c r="A86" s="2">
        <v>83</v>
      </c>
      <c r="B86" s="11" t="s">
        <v>79</v>
      </c>
      <c r="C86" s="26">
        <v>20</v>
      </c>
      <c r="D86" s="12"/>
      <c r="E86" s="22">
        <f>'CUM I'!E86</f>
        <v>0</v>
      </c>
    </row>
    <row r="87" spans="1:5" ht="14.25">
      <c r="A87" s="2">
        <v>84</v>
      </c>
      <c r="B87" s="3" t="s">
        <v>45</v>
      </c>
      <c r="C87" s="22">
        <f>SUM(C88,C89)</f>
        <v>40</v>
      </c>
      <c r="D87" s="4"/>
      <c r="E87" s="22">
        <f>'CUM I'!E87</f>
        <v>40</v>
      </c>
    </row>
    <row r="88" spans="1:5" ht="63.75">
      <c r="A88" s="2">
        <v>85</v>
      </c>
      <c r="B88" s="13" t="s">
        <v>24</v>
      </c>
      <c r="C88" s="29">
        <v>30</v>
      </c>
      <c r="D88" s="20">
        <v>30</v>
      </c>
      <c r="E88" s="22">
        <f>'CUM I'!E88</f>
        <v>30</v>
      </c>
    </row>
    <row r="89" spans="1:5" ht="25.5">
      <c r="A89" s="2">
        <v>86</v>
      </c>
      <c r="B89" s="13" t="s">
        <v>16</v>
      </c>
      <c r="C89" s="29">
        <v>10</v>
      </c>
      <c r="D89" s="20">
        <v>10</v>
      </c>
      <c r="E89" s="22">
        <f>'CUM I'!E89</f>
        <v>10</v>
      </c>
    </row>
    <row r="90" spans="1:5" ht="14.25">
      <c r="A90" s="2">
        <v>87</v>
      </c>
      <c r="B90" s="14" t="s">
        <v>80</v>
      </c>
      <c r="C90" s="28">
        <f>SUM(C91:C100)</f>
        <v>90</v>
      </c>
      <c r="D90" s="15"/>
      <c r="E90" s="22">
        <f>'CUM I'!E90</f>
        <v>85</v>
      </c>
    </row>
    <row r="91" spans="1:5" ht="38.25">
      <c r="A91" s="2">
        <v>88</v>
      </c>
      <c r="B91" s="13" t="s">
        <v>92</v>
      </c>
      <c r="C91" s="29">
        <v>20</v>
      </c>
      <c r="D91" s="20">
        <v>20</v>
      </c>
      <c r="E91" s="22">
        <f>'CUM I'!E91</f>
        <v>20</v>
      </c>
    </row>
    <row r="92" spans="1:5" ht="25.5">
      <c r="A92" s="2">
        <v>89</v>
      </c>
      <c r="B92" s="16" t="s">
        <v>25</v>
      </c>
      <c r="C92" s="34">
        <v>40</v>
      </c>
      <c r="D92" s="20">
        <v>40</v>
      </c>
      <c r="E92" s="22">
        <f>'CUM I'!E92</f>
        <v>37</v>
      </c>
    </row>
    <row r="93" spans="1:5" ht="12.75" customHeight="1">
      <c r="A93" s="2">
        <v>90</v>
      </c>
      <c r="B93" s="13" t="s">
        <v>17</v>
      </c>
      <c r="C93" s="34"/>
      <c r="D93" s="20"/>
      <c r="E93" s="22">
        <f>'CUM I'!E93</f>
        <v>0</v>
      </c>
    </row>
    <row r="94" spans="1:5" ht="12.75" customHeight="1">
      <c r="A94" s="2">
        <v>91</v>
      </c>
      <c r="B94" s="13" t="s">
        <v>18</v>
      </c>
      <c r="C94" s="34"/>
      <c r="D94" s="20"/>
      <c r="E94" s="22">
        <f>'CUM I'!E94</f>
        <v>0</v>
      </c>
    </row>
    <row r="95" spans="1:5" ht="12.75" customHeight="1">
      <c r="A95" s="2">
        <v>92</v>
      </c>
      <c r="B95" s="13" t="s">
        <v>19</v>
      </c>
      <c r="C95" s="34"/>
      <c r="D95" s="20"/>
      <c r="E95" s="22">
        <f>'CUM I'!E95</f>
        <v>0</v>
      </c>
    </row>
    <row r="96" spans="1:5" ht="12.75" customHeight="1">
      <c r="A96" s="2">
        <v>93</v>
      </c>
      <c r="B96" s="13" t="s">
        <v>20</v>
      </c>
      <c r="C96" s="34"/>
      <c r="D96" s="20"/>
      <c r="E96" s="22">
        <f>'CUM I'!E96</f>
        <v>0</v>
      </c>
    </row>
    <row r="97" spans="1:5" ht="12.75" customHeight="1">
      <c r="A97" s="2">
        <v>94</v>
      </c>
      <c r="B97" s="13" t="s">
        <v>21</v>
      </c>
      <c r="C97" s="34"/>
      <c r="D97" s="20"/>
      <c r="E97" s="22">
        <f>'CUM I'!E97</f>
        <v>0</v>
      </c>
    </row>
    <row r="98" spans="1:5" ht="12.75" customHeight="1">
      <c r="A98" s="2">
        <v>95</v>
      </c>
      <c r="B98" s="13" t="s">
        <v>22</v>
      </c>
      <c r="C98" s="34"/>
      <c r="D98" s="20"/>
      <c r="E98" s="22">
        <f>'CUM I'!E98</f>
        <v>0</v>
      </c>
    </row>
    <row r="99" spans="1:5" ht="38.25">
      <c r="A99" s="2">
        <v>96</v>
      </c>
      <c r="B99" s="13" t="s">
        <v>23</v>
      </c>
      <c r="C99" s="29">
        <v>20</v>
      </c>
      <c r="D99" s="20">
        <v>20</v>
      </c>
      <c r="E99" s="22">
        <f>'CUM I'!E99</f>
        <v>20</v>
      </c>
    </row>
    <row r="100" spans="1:5" ht="38.25">
      <c r="A100" s="2">
        <v>97</v>
      </c>
      <c r="B100" s="16" t="s">
        <v>27</v>
      </c>
      <c r="C100" s="29">
        <v>10</v>
      </c>
      <c r="D100" s="20">
        <v>10</v>
      </c>
      <c r="E100" s="22">
        <f>'CUM I'!E100</f>
        <v>8</v>
      </c>
    </row>
    <row r="101" spans="1:5" ht="14.25">
      <c r="A101" s="2">
        <v>98</v>
      </c>
      <c r="B101" s="3" t="s">
        <v>81</v>
      </c>
      <c r="C101" s="22">
        <v>50</v>
      </c>
      <c r="D101" s="4"/>
      <c r="E101" s="22">
        <f>'CUM I'!E101</f>
        <v>25</v>
      </c>
    </row>
    <row r="102" spans="1:5" ht="14.25">
      <c r="A102" s="2">
        <v>99</v>
      </c>
      <c r="B102" s="3" t="s">
        <v>82</v>
      </c>
      <c r="C102" s="22">
        <f>SUM(C103:C106)</f>
        <v>100</v>
      </c>
      <c r="D102" s="4"/>
      <c r="E102" s="22">
        <f>'CUM I'!E102</f>
        <v>85</v>
      </c>
    </row>
    <row r="103" spans="1:5" ht="15">
      <c r="A103" s="2">
        <v>100</v>
      </c>
      <c r="B103" s="11" t="s">
        <v>11</v>
      </c>
      <c r="C103" s="26">
        <v>20</v>
      </c>
      <c r="D103" s="12">
        <v>20</v>
      </c>
      <c r="E103" s="22">
        <f>'CUM I'!E103</f>
        <v>20</v>
      </c>
    </row>
    <row r="104" spans="1:5" ht="25.5">
      <c r="A104" s="2">
        <v>101</v>
      </c>
      <c r="B104" s="17" t="s">
        <v>2</v>
      </c>
      <c r="C104" s="26">
        <v>30</v>
      </c>
      <c r="D104" s="12">
        <v>30</v>
      </c>
      <c r="E104" s="22">
        <f>'CUM I'!E104</f>
        <v>20</v>
      </c>
    </row>
    <row r="105" spans="1:5" ht="25.5">
      <c r="A105" s="2">
        <v>102</v>
      </c>
      <c r="B105" s="17" t="s">
        <v>93</v>
      </c>
      <c r="C105" s="26">
        <v>20</v>
      </c>
      <c r="D105" s="12">
        <v>20</v>
      </c>
      <c r="E105" s="22">
        <f>'CUM I'!E105</f>
        <v>20</v>
      </c>
    </row>
    <row r="106" spans="1:5" ht="25.5">
      <c r="A106" s="2">
        <v>103</v>
      </c>
      <c r="B106" s="11" t="s">
        <v>12</v>
      </c>
      <c r="C106" s="26">
        <v>30</v>
      </c>
      <c r="D106" s="12">
        <v>30</v>
      </c>
      <c r="E106" s="22">
        <f>'CUM I'!E106</f>
        <v>25</v>
      </c>
    </row>
    <row r="107" spans="1:5" ht="38.25">
      <c r="A107" s="2">
        <v>104</v>
      </c>
      <c r="B107" s="14" t="s">
        <v>84</v>
      </c>
      <c r="C107" s="30">
        <v>10</v>
      </c>
      <c r="D107" s="18"/>
      <c r="E107" s="22">
        <f>'CUM I'!E107</f>
        <v>5</v>
      </c>
    </row>
    <row r="108" spans="1:5" ht="14.25">
      <c r="A108" s="2">
        <v>105</v>
      </c>
      <c r="B108" s="3" t="s">
        <v>46</v>
      </c>
      <c r="C108" s="22">
        <f>SUM(C102,C101,C90,C87,C80,C61,C55,C4)</f>
        <v>1015</v>
      </c>
      <c r="D108" s="4" t="s">
        <v>96</v>
      </c>
      <c r="E108" s="22">
        <f>'CUM I'!E108</f>
        <v>909</v>
      </c>
    </row>
  </sheetData>
  <mergeCells count="6">
    <mergeCell ref="D2:E2"/>
    <mergeCell ref="C92:C98"/>
    <mergeCell ref="A1:E1"/>
    <mergeCell ref="A2:A3"/>
    <mergeCell ref="B2:B3"/>
    <mergeCell ref="C2:C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08"/>
  <sheetViews>
    <sheetView topLeftCell="A87" workbookViewId="0">
      <selection activeCell="H97" sqref="H97"/>
    </sheetView>
  </sheetViews>
  <sheetFormatPr defaultRowHeight="12.75"/>
  <cols>
    <col min="1" max="1" width="4.42578125" style="71" bestFit="1" customWidth="1"/>
    <col min="2" max="2" width="47.7109375" style="54" customWidth="1"/>
    <col min="3" max="3" width="7" style="71" bestFit="1" customWidth="1"/>
    <col min="4" max="4" width="4.85546875" style="71" bestFit="1" customWidth="1"/>
    <col min="5" max="5" width="4.42578125" style="71" bestFit="1" customWidth="1"/>
    <col min="6" max="16384" width="9.140625" style="54"/>
  </cols>
  <sheetData>
    <row r="1" spans="1:6">
      <c r="A1" s="53" t="s">
        <v>83</v>
      </c>
      <c r="B1" s="53"/>
      <c r="C1" s="53"/>
      <c r="D1" s="53"/>
      <c r="E1" s="53"/>
    </row>
    <row r="2" spans="1:6" ht="45" customHeight="1">
      <c r="A2" s="55" t="s">
        <v>28</v>
      </c>
      <c r="B2" s="55" t="s">
        <v>0</v>
      </c>
      <c r="C2" s="56" t="s">
        <v>1</v>
      </c>
      <c r="D2" s="113" t="s">
        <v>100</v>
      </c>
      <c r="E2" s="113"/>
      <c r="F2" s="68"/>
    </row>
    <row r="3" spans="1:6">
      <c r="A3" s="59"/>
      <c r="B3" s="59"/>
      <c r="C3" s="60"/>
      <c r="D3" s="32" t="s">
        <v>94</v>
      </c>
      <c r="E3" s="32" t="s">
        <v>95</v>
      </c>
      <c r="F3" s="68"/>
    </row>
    <row r="4" spans="1:6" ht="25.5">
      <c r="A4" s="62">
        <v>1</v>
      </c>
      <c r="B4" s="63" t="s">
        <v>29</v>
      </c>
      <c r="C4" s="64">
        <f>SUM(C5,C16,C26,C40,C54)</f>
        <v>315</v>
      </c>
      <c r="D4" s="32"/>
      <c r="E4" s="64">
        <f>'CUM I'!G4</f>
        <v>265</v>
      </c>
      <c r="F4" s="68"/>
    </row>
    <row r="5" spans="1:6" ht="25.5">
      <c r="A5" s="62">
        <v>2</v>
      </c>
      <c r="B5" s="63" t="s">
        <v>30</v>
      </c>
      <c r="C5" s="64">
        <f>SUM(C6,C10)</f>
        <v>70</v>
      </c>
      <c r="D5" s="32"/>
      <c r="E5" s="64">
        <f>'CUM I'!G5</f>
        <v>61</v>
      </c>
      <c r="F5" s="68"/>
    </row>
    <row r="6" spans="1:6" ht="15">
      <c r="A6" s="62">
        <v>3</v>
      </c>
      <c r="B6" s="63" t="s">
        <v>31</v>
      </c>
      <c r="C6" s="65">
        <f>SUM(C7,C8,C9)</f>
        <v>35</v>
      </c>
      <c r="D6" s="62"/>
      <c r="E6" s="64">
        <f>'CUM I'!G6</f>
        <v>26</v>
      </c>
      <c r="F6" s="68"/>
    </row>
    <row r="7" spans="1:6" ht="38.25">
      <c r="A7" s="62">
        <v>4</v>
      </c>
      <c r="B7" s="66" t="s">
        <v>86</v>
      </c>
      <c r="C7" s="65">
        <v>10</v>
      </c>
      <c r="D7" s="62">
        <v>6</v>
      </c>
      <c r="E7" s="64">
        <f>'CUM I'!G7</f>
        <v>6</v>
      </c>
      <c r="F7" s="68"/>
    </row>
    <row r="8" spans="1:6" ht="25.5">
      <c r="A8" s="62">
        <v>5</v>
      </c>
      <c r="B8" s="66" t="s">
        <v>47</v>
      </c>
      <c r="C8" s="65">
        <v>15</v>
      </c>
      <c r="D8" s="62"/>
      <c r="E8" s="64">
        <f>'CUM I'!G8</f>
        <v>10</v>
      </c>
      <c r="F8" s="68"/>
    </row>
    <row r="9" spans="1:6" ht="38.25">
      <c r="A9" s="62">
        <v>6</v>
      </c>
      <c r="B9" s="68" t="s">
        <v>87</v>
      </c>
      <c r="C9" s="65">
        <v>10</v>
      </c>
      <c r="D9" s="62">
        <v>10</v>
      </c>
      <c r="E9" s="64">
        <f>'CUM I'!G9</f>
        <v>10</v>
      </c>
      <c r="F9" s="68"/>
    </row>
    <row r="10" spans="1:6" ht="15">
      <c r="A10" s="62">
        <v>7</v>
      </c>
      <c r="B10" s="63" t="s">
        <v>32</v>
      </c>
      <c r="C10" s="65">
        <f>SUM(C11,C12,C13,C14,C15)</f>
        <v>35</v>
      </c>
      <c r="D10" s="62"/>
      <c r="E10" s="64">
        <f>'CUM I'!G10</f>
        <v>35</v>
      </c>
      <c r="F10" s="68"/>
    </row>
    <row r="11" spans="1:6" ht="38.25">
      <c r="A11" s="62">
        <v>8</v>
      </c>
      <c r="B11" s="68" t="s">
        <v>51</v>
      </c>
      <c r="C11" s="65">
        <v>5</v>
      </c>
      <c r="D11" s="62">
        <v>5</v>
      </c>
      <c r="E11" s="64">
        <f>'CUM I'!G11</f>
        <v>5</v>
      </c>
      <c r="F11" s="68"/>
    </row>
    <row r="12" spans="1:6" ht="51">
      <c r="A12" s="62">
        <v>9</v>
      </c>
      <c r="B12" s="66" t="s">
        <v>48</v>
      </c>
      <c r="C12" s="65">
        <v>8</v>
      </c>
      <c r="D12" s="62">
        <v>8</v>
      </c>
      <c r="E12" s="64">
        <f>'CUM I'!G12</f>
        <v>8</v>
      </c>
      <c r="F12" s="68"/>
    </row>
    <row r="13" spans="1:6" ht="76.5">
      <c r="A13" s="62">
        <v>10</v>
      </c>
      <c r="B13" s="66" t="s">
        <v>49</v>
      </c>
      <c r="C13" s="65">
        <v>7</v>
      </c>
      <c r="D13" s="62">
        <v>7</v>
      </c>
      <c r="E13" s="64">
        <f>'CUM I'!G13</f>
        <v>7</v>
      </c>
      <c r="F13" s="68"/>
    </row>
    <row r="14" spans="1:6" ht="63.75">
      <c r="A14" s="62">
        <v>11</v>
      </c>
      <c r="B14" s="66" t="s">
        <v>114</v>
      </c>
      <c r="C14" s="65">
        <v>5</v>
      </c>
      <c r="D14" s="62">
        <v>5</v>
      </c>
      <c r="E14" s="64">
        <f>'CUM I'!G14</f>
        <v>5</v>
      </c>
      <c r="F14" s="68"/>
    </row>
    <row r="15" spans="1:6" ht="51">
      <c r="A15" s="62">
        <v>12</v>
      </c>
      <c r="B15" s="68" t="s">
        <v>50</v>
      </c>
      <c r="C15" s="65">
        <v>10</v>
      </c>
      <c r="D15" s="62">
        <v>10</v>
      </c>
      <c r="E15" s="64">
        <f>'CUM I'!G15</f>
        <v>10</v>
      </c>
      <c r="F15" s="68"/>
    </row>
    <row r="16" spans="1:6" ht="14.25">
      <c r="A16" s="62">
        <v>13</v>
      </c>
      <c r="B16" s="63" t="s">
        <v>33</v>
      </c>
      <c r="C16" s="64">
        <f>SUM(C17,C22)</f>
        <v>80</v>
      </c>
      <c r="D16" s="32"/>
      <c r="E16" s="64">
        <f>'CUM I'!G16</f>
        <v>70</v>
      </c>
      <c r="F16" s="68"/>
    </row>
    <row r="17" spans="1:6" ht="15">
      <c r="A17" s="62">
        <v>14</v>
      </c>
      <c r="B17" s="63" t="s">
        <v>31</v>
      </c>
      <c r="C17" s="65">
        <f>SUM(C18,C19,C20,C21)</f>
        <v>40</v>
      </c>
      <c r="D17" s="62"/>
      <c r="E17" s="64">
        <f>'CUM I'!G17</f>
        <v>30</v>
      </c>
      <c r="F17" s="68"/>
    </row>
    <row r="18" spans="1:6" ht="15">
      <c r="A18" s="62">
        <v>15</v>
      </c>
      <c r="B18" s="66" t="s">
        <v>52</v>
      </c>
      <c r="C18" s="65">
        <v>10</v>
      </c>
      <c r="D18" s="62"/>
      <c r="E18" s="64">
        <f>'CUM I'!G18</f>
        <v>10</v>
      </c>
      <c r="F18" s="68"/>
    </row>
    <row r="19" spans="1:6" ht="25.5">
      <c r="A19" s="62">
        <v>16</v>
      </c>
      <c r="B19" s="66" t="s">
        <v>53</v>
      </c>
      <c r="C19" s="65">
        <v>10</v>
      </c>
      <c r="D19" s="62"/>
      <c r="E19" s="64">
        <f>'CUM I'!G19</f>
        <v>10</v>
      </c>
      <c r="F19" s="68"/>
    </row>
    <row r="20" spans="1:6" ht="15">
      <c r="A20" s="62">
        <v>17</v>
      </c>
      <c r="B20" s="66" t="s">
        <v>88</v>
      </c>
      <c r="C20" s="65">
        <v>10</v>
      </c>
      <c r="D20" s="62"/>
      <c r="E20" s="64">
        <f>'CUM I'!G20</f>
        <v>0</v>
      </c>
      <c r="F20" s="68"/>
    </row>
    <row r="21" spans="1:6" ht="51">
      <c r="A21" s="62">
        <v>18</v>
      </c>
      <c r="B21" s="68" t="s">
        <v>89</v>
      </c>
      <c r="C21" s="65">
        <v>10</v>
      </c>
      <c r="D21" s="62">
        <v>10</v>
      </c>
      <c r="E21" s="64">
        <f>'CUM I'!G21</f>
        <v>10</v>
      </c>
      <c r="F21" s="68"/>
    </row>
    <row r="22" spans="1:6" ht="15">
      <c r="A22" s="62">
        <v>19</v>
      </c>
      <c r="B22" s="63" t="s">
        <v>32</v>
      </c>
      <c r="C22" s="65">
        <f>SUM(C23,C24,C25)</f>
        <v>40</v>
      </c>
      <c r="D22" s="62"/>
      <c r="E22" s="64">
        <f>'CUM I'!G22</f>
        <v>40</v>
      </c>
      <c r="F22" s="68"/>
    </row>
    <row r="23" spans="1:6" s="69" customFormat="1" ht="38.25">
      <c r="A23" s="62">
        <v>20</v>
      </c>
      <c r="B23" s="68" t="s">
        <v>54</v>
      </c>
      <c r="C23" s="65">
        <v>15</v>
      </c>
      <c r="D23" s="62">
        <v>15</v>
      </c>
      <c r="E23" s="64">
        <f>'CUM I'!G23</f>
        <v>15</v>
      </c>
      <c r="F23" s="70"/>
    </row>
    <row r="24" spans="1:6" s="69" customFormat="1" ht="25.5">
      <c r="A24" s="62">
        <v>21</v>
      </c>
      <c r="B24" s="68" t="s">
        <v>55</v>
      </c>
      <c r="C24" s="65">
        <v>10</v>
      </c>
      <c r="D24" s="62">
        <v>10</v>
      </c>
      <c r="E24" s="64">
        <f>'CUM I'!G24</f>
        <v>10</v>
      </c>
      <c r="F24" s="70"/>
    </row>
    <row r="25" spans="1:6" s="69" customFormat="1" ht="38.25">
      <c r="A25" s="62">
        <v>22</v>
      </c>
      <c r="B25" s="66" t="s">
        <v>56</v>
      </c>
      <c r="C25" s="65">
        <v>15</v>
      </c>
      <c r="D25" s="62">
        <v>15</v>
      </c>
      <c r="E25" s="64">
        <f>'CUM I'!G25</f>
        <v>15</v>
      </c>
      <c r="F25" s="70"/>
    </row>
    <row r="26" spans="1:6" ht="25.5">
      <c r="A26" s="62">
        <v>23</v>
      </c>
      <c r="B26" s="63" t="s">
        <v>34</v>
      </c>
      <c r="C26" s="64">
        <f>SUM(C27,C33)</f>
        <v>70</v>
      </c>
      <c r="D26" s="32"/>
      <c r="E26" s="64">
        <f>'CUM I'!G26</f>
        <v>63</v>
      </c>
      <c r="F26" s="68"/>
    </row>
    <row r="27" spans="1:6" ht="15">
      <c r="A27" s="62">
        <v>24</v>
      </c>
      <c r="B27" s="63" t="s">
        <v>31</v>
      </c>
      <c r="C27" s="65">
        <f>SUM(C28:C32)</f>
        <v>30</v>
      </c>
      <c r="D27" s="62"/>
      <c r="E27" s="64">
        <f>'CUM I'!G27</f>
        <v>25</v>
      </c>
      <c r="F27" s="68"/>
    </row>
    <row r="28" spans="1:6" ht="25.5">
      <c r="A28" s="62">
        <v>25</v>
      </c>
      <c r="B28" s="66" t="s">
        <v>57</v>
      </c>
      <c r="C28" s="65">
        <v>5</v>
      </c>
      <c r="D28" s="62">
        <v>5</v>
      </c>
      <c r="E28" s="64">
        <f>'CUM I'!G28</f>
        <v>5</v>
      </c>
      <c r="F28" s="68"/>
    </row>
    <row r="29" spans="1:6" ht="15">
      <c r="A29" s="62">
        <v>26</v>
      </c>
      <c r="B29" s="66" t="s">
        <v>58</v>
      </c>
      <c r="C29" s="65">
        <v>5</v>
      </c>
      <c r="D29" s="62"/>
      <c r="E29" s="64">
        <f>'CUM I'!G29</f>
        <v>0</v>
      </c>
      <c r="F29" s="68"/>
    </row>
    <row r="30" spans="1:6" ht="15">
      <c r="A30" s="62">
        <v>27</v>
      </c>
      <c r="B30" s="66" t="s">
        <v>59</v>
      </c>
      <c r="C30" s="65">
        <v>5</v>
      </c>
      <c r="D30" s="62"/>
      <c r="E30" s="64">
        <f>'CUM I'!G30</f>
        <v>5</v>
      </c>
      <c r="F30" s="68"/>
    </row>
    <row r="31" spans="1:6" ht="15">
      <c r="A31" s="62">
        <v>28</v>
      </c>
      <c r="B31" s="66" t="s">
        <v>60</v>
      </c>
      <c r="C31" s="65">
        <v>5</v>
      </c>
      <c r="D31" s="62"/>
      <c r="E31" s="64">
        <f>'CUM I'!G31</f>
        <v>5</v>
      </c>
      <c r="F31" s="68"/>
    </row>
    <row r="32" spans="1:6" ht="25.5">
      <c r="A32" s="62">
        <v>29</v>
      </c>
      <c r="B32" s="66" t="s">
        <v>61</v>
      </c>
      <c r="C32" s="65">
        <v>10</v>
      </c>
      <c r="D32" s="62">
        <v>10</v>
      </c>
      <c r="E32" s="64">
        <f>'CUM I'!G32</f>
        <v>10</v>
      </c>
      <c r="F32" s="68"/>
    </row>
    <row r="33" spans="1:6" ht="15">
      <c r="A33" s="62">
        <v>30</v>
      </c>
      <c r="B33" s="63" t="s">
        <v>32</v>
      </c>
      <c r="C33" s="65">
        <f>SUM(C34,C35,C36,C37,C38,C39)</f>
        <v>40</v>
      </c>
      <c r="D33" s="62"/>
      <c r="E33" s="64">
        <f>'CUM I'!G33</f>
        <v>38</v>
      </c>
      <c r="F33" s="68"/>
    </row>
    <row r="34" spans="1:6" ht="25.5">
      <c r="A34" s="62">
        <v>31</v>
      </c>
      <c r="B34" s="66" t="s">
        <v>65</v>
      </c>
      <c r="C34" s="65">
        <v>4</v>
      </c>
      <c r="D34" s="62">
        <v>4</v>
      </c>
      <c r="E34" s="64">
        <f>'CUM I'!G34</f>
        <v>4</v>
      </c>
      <c r="F34" s="68"/>
    </row>
    <row r="35" spans="1:6" ht="63.75">
      <c r="A35" s="62">
        <v>32</v>
      </c>
      <c r="B35" s="66" t="s">
        <v>85</v>
      </c>
      <c r="C35" s="65">
        <v>10</v>
      </c>
      <c r="D35" s="62">
        <v>10</v>
      </c>
      <c r="E35" s="64">
        <f>'CUM I'!G35</f>
        <v>10</v>
      </c>
      <c r="F35" s="68"/>
    </row>
    <row r="36" spans="1:6" s="69" customFormat="1" ht="51">
      <c r="A36" s="62">
        <v>33</v>
      </c>
      <c r="B36" s="66" t="s">
        <v>66</v>
      </c>
      <c r="C36" s="65">
        <v>10</v>
      </c>
      <c r="D36" s="62">
        <v>8</v>
      </c>
      <c r="E36" s="64">
        <f>'CUM I'!G36</f>
        <v>8</v>
      </c>
      <c r="F36" s="70"/>
    </row>
    <row r="37" spans="1:6" ht="51">
      <c r="A37" s="62">
        <v>34</v>
      </c>
      <c r="B37" s="66" t="s">
        <v>64</v>
      </c>
      <c r="C37" s="65">
        <v>4</v>
      </c>
      <c r="D37" s="62">
        <v>4</v>
      </c>
      <c r="E37" s="64">
        <f>'CUM I'!G37</f>
        <v>4</v>
      </c>
      <c r="F37" s="68"/>
    </row>
    <row r="38" spans="1:6" ht="38.25">
      <c r="A38" s="62">
        <v>35</v>
      </c>
      <c r="B38" s="66" t="s">
        <v>62</v>
      </c>
      <c r="C38" s="65">
        <v>2</v>
      </c>
      <c r="D38" s="62">
        <v>2</v>
      </c>
      <c r="E38" s="64">
        <f>'CUM I'!G38</f>
        <v>2</v>
      </c>
      <c r="F38" s="68"/>
    </row>
    <row r="39" spans="1:6" ht="25.5">
      <c r="A39" s="62">
        <v>36</v>
      </c>
      <c r="B39" s="66" t="s">
        <v>63</v>
      </c>
      <c r="C39" s="65">
        <v>10</v>
      </c>
      <c r="D39" s="62">
        <v>10</v>
      </c>
      <c r="E39" s="64">
        <f>'CUM I'!G39</f>
        <v>10</v>
      </c>
      <c r="F39" s="68"/>
    </row>
    <row r="40" spans="1:6" ht="25.5">
      <c r="A40" s="62">
        <v>37</v>
      </c>
      <c r="B40" s="63" t="s">
        <v>35</v>
      </c>
      <c r="C40" s="64">
        <f>SUM(C41,C44)</f>
        <v>75</v>
      </c>
      <c r="D40" s="32"/>
      <c r="E40" s="64">
        <f>'CUM I'!G40</f>
        <v>59</v>
      </c>
      <c r="F40" s="68"/>
    </row>
    <row r="41" spans="1:6" ht="15">
      <c r="A41" s="62">
        <v>38</v>
      </c>
      <c r="B41" s="63" t="s">
        <v>31</v>
      </c>
      <c r="C41" s="65">
        <v>20</v>
      </c>
      <c r="D41" s="62"/>
      <c r="E41" s="64">
        <f>'CUM I'!G41</f>
        <v>8</v>
      </c>
      <c r="F41" s="68"/>
    </row>
    <row r="42" spans="1:6" ht="15">
      <c r="A42" s="62">
        <v>39</v>
      </c>
      <c r="B42" s="68" t="s">
        <v>75</v>
      </c>
      <c r="C42" s="65">
        <v>10</v>
      </c>
      <c r="D42" s="62">
        <v>10</v>
      </c>
      <c r="E42" s="64">
        <f>'CUM I'!G42</f>
        <v>8</v>
      </c>
      <c r="F42" s="68"/>
    </row>
    <row r="43" spans="1:6" ht="15">
      <c r="A43" s="62">
        <v>40</v>
      </c>
      <c r="B43" s="68" t="s">
        <v>76</v>
      </c>
      <c r="C43" s="65">
        <v>10</v>
      </c>
      <c r="D43" s="62">
        <v>10</v>
      </c>
      <c r="E43" s="64">
        <f>'CUM I'!G43</f>
        <v>0</v>
      </c>
      <c r="F43" s="68"/>
    </row>
    <row r="44" spans="1:6" ht="14.25">
      <c r="A44" s="62">
        <v>41</v>
      </c>
      <c r="B44" s="63" t="s">
        <v>32</v>
      </c>
      <c r="C44" s="64">
        <v>55</v>
      </c>
      <c r="D44" s="62"/>
      <c r="E44" s="64">
        <f>'CUM I'!G44</f>
        <v>51</v>
      </c>
      <c r="F44" s="68"/>
    </row>
    <row r="45" spans="1:6" ht="51">
      <c r="A45" s="62">
        <v>42</v>
      </c>
      <c r="B45" s="66" t="s">
        <v>69</v>
      </c>
      <c r="C45" s="65">
        <v>4</v>
      </c>
      <c r="D45" s="62">
        <v>4</v>
      </c>
      <c r="E45" s="64">
        <f>'CUM I'!G45</f>
        <v>4</v>
      </c>
      <c r="F45" s="68"/>
    </row>
    <row r="46" spans="1:6" ht="25.5">
      <c r="A46" s="62">
        <v>43</v>
      </c>
      <c r="B46" s="66" t="s">
        <v>90</v>
      </c>
      <c r="C46" s="65">
        <v>10</v>
      </c>
      <c r="D46" s="62">
        <v>4</v>
      </c>
      <c r="E46" s="64">
        <f>'CUM I'!G46</f>
        <v>10</v>
      </c>
      <c r="F46" s="68"/>
    </row>
    <row r="47" spans="1:6" ht="51">
      <c r="A47" s="62">
        <v>44</v>
      </c>
      <c r="B47" s="66" t="s">
        <v>70</v>
      </c>
      <c r="C47" s="65">
        <v>4</v>
      </c>
      <c r="D47" s="62">
        <v>3</v>
      </c>
      <c r="E47" s="64">
        <f>'CUM I'!G47</f>
        <v>4</v>
      </c>
      <c r="F47" s="68"/>
    </row>
    <row r="48" spans="1:6" ht="38.25">
      <c r="A48" s="62">
        <v>45</v>
      </c>
      <c r="B48" s="68" t="s">
        <v>71</v>
      </c>
      <c r="C48" s="65">
        <v>4</v>
      </c>
      <c r="D48" s="62">
        <v>3</v>
      </c>
      <c r="E48" s="64">
        <f>'CUM I'!G48</f>
        <v>4</v>
      </c>
      <c r="F48" s="68"/>
    </row>
    <row r="49" spans="1:6" ht="15">
      <c r="A49" s="62">
        <v>46</v>
      </c>
      <c r="B49" s="66" t="s">
        <v>67</v>
      </c>
      <c r="C49" s="65">
        <v>2</v>
      </c>
      <c r="D49" s="62">
        <v>2</v>
      </c>
      <c r="E49" s="64">
        <f>'CUM I'!G49</f>
        <v>2</v>
      </c>
      <c r="F49" s="68"/>
    </row>
    <row r="50" spans="1:6" ht="15">
      <c r="A50" s="62">
        <v>47</v>
      </c>
      <c r="B50" s="66" t="s">
        <v>68</v>
      </c>
      <c r="C50" s="65">
        <v>8</v>
      </c>
      <c r="D50" s="62">
        <v>8</v>
      </c>
      <c r="E50" s="64">
        <f>'CUM I'!G50</f>
        <v>8</v>
      </c>
      <c r="F50" s="68"/>
    </row>
    <row r="51" spans="1:6" ht="25.5">
      <c r="A51" s="62">
        <v>48</v>
      </c>
      <c r="B51" s="68" t="s">
        <v>72</v>
      </c>
      <c r="C51" s="65">
        <v>5</v>
      </c>
      <c r="D51" s="62">
        <v>5</v>
      </c>
      <c r="E51" s="64">
        <f>'CUM I'!G51</f>
        <v>5</v>
      </c>
      <c r="F51" s="68"/>
    </row>
    <row r="52" spans="1:6" ht="38.25">
      <c r="A52" s="62">
        <v>49</v>
      </c>
      <c r="B52" s="68" t="s">
        <v>73</v>
      </c>
      <c r="C52" s="65">
        <v>10</v>
      </c>
      <c r="D52" s="62">
        <v>10</v>
      </c>
      <c r="E52" s="64">
        <f>'CUM I'!G52</f>
        <v>10</v>
      </c>
      <c r="F52" s="68"/>
    </row>
    <row r="53" spans="1:6" ht="25.5">
      <c r="A53" s="62">
        <v>50</v>
      </c>
      <c r="B53" s="68" t="s">
        <v>74</v>
      </c>
      <c r="C53" s="65">
        <v>8</v>
      </c>
      <c r="D53" s="62">
        <v>4</v>
      </c>
      <c r="E53" s="64">
        <f>'CUM I'!G53</f>
        <v>4</v>
      </c>
      <c r="F53" s="68"/>
    </row>
    <row r="54" spans="1:6" s="69" customFormat="1" ht="14.25">
      <c r="A54" s="62">
        <v>51</v>
      </c>
      <c r="B54" s="70" t="s">
        <v>43</v>
      </c>
      <c r="C54" s="64">
        <v>20</v>
      </c>
      <c r="D54" s="32">
        <v>12</v>
      </c>
      <c r="E54" s="64">
        <f>'CUM I'!G54</f>
        <v>12</v>
      </c>
      <c r="F54" s="70"/>
    </row>
    <row r="55" spans="1:6" ht="14.25">
      <c r="A55" s="62">
        <v>52</v>
      </c>
      <c r="B55" s="63" t="s">
        <v>36</v>
      </c>
      <c r="C55" s="64">
        <f>SUM(C56,C57,C58,C59,C60)</f>
        <v>90</v>
      </c>
      <c r="D55" s="32"/>
      <c r="E55" s="64">
        <f>'CUM I'!G55</f>
        <v>78</v>
      </c>
      <c r="F55" s="68"/>
    </row>
    <row r="56" spans="1:6" ht="51.75">
      <c r="A56" s="62">
        <v>53</v>
      </c>
      <c r="B56" s="13" t="s">
        <v>115</v>
      </c>
      <c r="C56" s="65">
        <v>40</v>
      </c>
      <c r="D56" s="62">
        <v>40</v>
      </c>
      <c r="E56" s="64">
        <f>'CUM I'!G56</f>
        <v>40</v>
      </c>
      <c r="F56" s="68"/>
    </row>
    <row r="57" spans="1:6" ht="25.5">
      <c r="A57" s="62">
        <v>54</v>
      </c>
      <c r="B57" s="16" t="s">
        <v>13</v>
      </c>
      <c r="C57" s="65">
        <v>10</v>
      </c>
      <c r="D57" s="62">
        <v>10</v>
      </c>
      <c r="E57" s="64">
        <f>'CUM I'!G57</f>
        <v>10</v>
      </c>
      <c r="F57" s="68"/>
    </row>
    <row r="58" spans="1:6" ht="38.25">
      <c r="A58" s="62">
        <v>55</v>
      </c>
      <c r="B58" s="16" t="s">
        <v>14</v>
      </c>
      <c r="C58" s="65">
        <v>10</v>
      </c>
      <c r="D58" s="62">
        <v>10</v>
      </c>
      <c r="E58" s="64">
        <f>'CUM I'!G58</f>
        <v>10</v>
      </c>
      <c r="F58" s="68"/>
    </row>
    <row r="59" spans="1:6" ht="38.25">
      <c r="A59" s="62">
        <v>56</v>
      </c>
      <c r="B59" s="66" t="s">
        <v>77</v>
      </c>
      <c r="C59" s="65">
        <v>10</v>
      </c>
      <c r="D59" s="62">
        <v>10</v>
      </c>
      <c r="E59" s="64">
        <f>'CUM I'!G59</f>
        <v>10</v>
      </c>
      <c r="F59" s="68"/>
    </row>
    <row r="60" spans="1:6" ht="30" customHeight="1">
      <c r="A60" s="62">
        <v>57</v>
      </c>
      <c r="B60" s="66" t="s">
        <v>37</v>
      </c>
      <c r="C60" s="64">
        <v>20</v>
      </c>
      <c r="D60" s="32">
        <v>12</v>
      </c>
      <c r="E60" s="64">
        <f>'CUM I'!G60</f>
        <v>8</v>
      </c>
      <c r="F60" s="68"/>
    </row>
    <row r="61" spans="1:6" ht="14.25">
      <c r="A61" s="62">
        <v>58</v>
      </c>
      <c r="B61" s="63" t="s">
        <v>38</v>
      </c>
      <c r="C61" s="64">
        <f>SUM(C62,C66,C70,C75,C79)</f>
        <v>250</v>
      </c>
      <c r="D61" s="32"/>
      <c r="E61" s="64">
        <f>'CUM I'!G61</f>
        <v>240</v>
      </c>
      <c r="F61" s="68"/>
    </row>
    <row r="62" spans="1:6" ht="14.25">
      <c r="A62" s="62">
        <v>59</v>
      </c>
      <c r="B62" s="63" t="s">
        <v>39</v>
      </c>
      <c r="C62" s="64">
        <f>SUM(C63,C64,C65)</f>
        <v>60</v>
      </c>
      <c r="D62" s="32"/>
      <c r="E62" s="64">
        <f>'CUM I'!G62</f>
        <v>60</v>
      </c>
      <c r="F62" s="68"/>
    </row>
    <row r="63" spans="1:6" ht="51.75">
      <c r="A63" s="62">
        <v>60</v>
      </c>
      <c r="B63" s="16" t="s">
        <v>116</v>
      </c>
      <c r="C63" s="29">
        <v>30</v>
      </c>
      <c r="D63" s="20">
        <v>30</v>
      </c>
      <c r="E63" s="64">
        <f>'CUM I'!G63</f>
        <v>30</v>
      </c>
      <c r="F63" s="68"/>
    </row>
    <row r="64" spans="1:6" ht="15">
      <c r="A64" s="62">
        <v>61</v>
      </c>
      <c r="B64" s="16" t="s">
        <v>3</v>
      </c>
      <c r="C64" s="29">
        <v>10</v>
      </c>
      <c r="D64" s="20">
        <v>5</v>
      </c>
      <c r="E64" s="73">
        <f>'CUM I'!G64</f>
        <v>10</v>
      </c>
      <c r="F64" s="68"/>
    </row>
    <row r="65" spans="1:6" s="69" customFormat="1" ht="15">
      <c r="A65" s="62">
        <v>62</v>
      </c>
      <c r="B65" s="16" t="s">
        <v>9</v>
      </c>
      <c r="C65" s="29">
        <v>20</v>
      </c>
      <c r="D65" s="20"/>
      <c r="E65" s="64">
        <f>'CUM I'!G65</f>
        <v>20</v>
      </c>
      <c r="F65" s="70"/>
    </row>
    <row r="66" spans="1:6" ht="14.25">
      <c r="A66" s="62">
        <v>63</v>
      </c>
      <c r="B66" s="63" t="s">
        <v>40</v>
      </c>
      <c r="C66" s="64">
        <f>SUM(C67,C68,C69)</f>
        <v>60</v>
      </c>
      <c r="D66" s="32"/>
      <c r="E66" s="64">
        <f>'CUM I'!G66</f>
        <v>58</v>
      </c>
      <c r="F66" s="68"/>
    </row>
    <row r="67" spans="1:6" ht="51.75">
      <c r="A67" s="62">
        <v>64</v>
      </c>
      <c r="B67" s="13" t="s">
        <v>117</v>
      </c>
      <c r="C67" s="29">
        <v>30</v>
      </c>
      <c r="D67" s="20">
        <v>30</v>
      </c>
      <c r="E67" s="64">
        <f>'CUM I'!G67</f>
        <v>30</v>
      </c>
      <c r="F67" s="68"/>
    </row>
    <row r="68" spans="1:6" ht="15">
      <c r="A68" s="62">
        <v>65</v>
      </c>
      <c r="B68" s="16" t="s">
        <v>15</v>
      </c>
      <c r="C68" s="29">
        <v>10</v>
      </c>
      <c r="D68" s="20">
        <v>10</v>
      </c>
      <c r="E68" s="64">
        <f>'CUM I'!G68</f>
        <v>10</v>
      </c>
      <c r="F68" s="68"/>
    </row>
    <row r="69" spans="1:6" ht="15">
      <c r="A69" s="62">
        <v>66</v>
      </c>
      <c r="B69" s="16" t="s">
        <v>10</v>
      </c>
      <c r="C69" s="29">
        <v>20</v>
      </c>
      <c r="D69" s="20">
        <v>18</v>
      </c>
      <c r="E69" s="64">
        <f>'CUM I'!G69</f>
        <v>18</v>
      </c>
      <c r="F69" s="68"/>
    </row>
    <row r="70" spans="1:6" ht="14.25">
      <c r="A70" s="62">
        <v>67</v>
      </c>
      <c r="B70" s="63" t="s">
        <v>41</v>
      </c>
      <c r="C70" s="64">
        <f>SUM(C71,C72,C73,C74)</f>
        <v>60</v>
      </c>
      <c r="D70" s="32"/>
      <c r="E70" s="64">
        <f>'CUM I'!G70</f>
        <v>60</v>
      </c>
      <c r="F70" s="68"/>
    </row>
    <row r="71" spans="1:6" ht="51.75">
      <c r="A71" s="62">
        <v>68</v>
      </c>
      <c r="B71" s="13" t="s">
        <v>118</v>
      </c>
      <c r="C71" s="29">
        <v>15</v>
      </c>
      <c r="D71" s="20">
        <v>15</v>
      </c>
      <c r="E71" s="64">
        <f>'CUM I'!G71</f>
        <v>15</v>
      </c>
      <c r="F71" s="68"/>
    </row>
    <row r="72" spans="1:6" ht="15">
      <c r="A72" s="62">
        <v>69</v>
      </c>
      <c r="B72" s="16" t="s">
        <v>4</v>
      </c>
      <c r="C72" s="29">
        <v>10</v>
      </c>
      <c r="D72" s="20">
        <v>10</v>
      </c>
      <c r="E72" s="64">
        <f>'CUM I'!G72</f>
        <v>10</v>
      </c>
      <c r="F72" s="68"/>
    </row>
    <row r="73" spans="1:6" ht="15">
      <c r="A73" s="62">
        <v>70</v>
      </c>
      <c r="B73" s="16" t="s">
        <v>91</v>
      </c>
      <c r="C73" s="29">
        <v>15</v>
      </c>
      <c r="D73" s="20">
        <v>10</v>
      </c>
      <c r="E73" s="64">
        <f>'CUM I'!G73</f>
        <v>15</v>
      </c>
      <c r="F73" s="68"/>
    </row>
    <row r="74" spans="1:6" ht="25.5">
      <c r="A74" s="62">
        <v>71</v>
      </c>
      <c r="B74" s="66" t="s">
        <v>78</v>
      </c>
      <c r="C74" s="65">
        <v>20</v>
      </c>
      <c r="D74" s="62">
        <v>20</v>
      </c>
      <c r="E74" s="64">
        <f>'CUM I'!G74</f>
        <v>20</v>
      </c>
      <c r="F74" s="68"/>
    </row>
    <row r="75" spans="1:6" ht="14.25">
      <c r="A75" s="62">
        <v>72</v>
      </c>
      <c r="B75" s="63" t="s">
        <v>42</v>
      </c>
      <c r="C75" s="64">
        <f>SUM(C76,C77,C78)</f>
        <v>50</v>
      </c>
      <c r="D75" s="32"/>
      <c r="E75" s="64">
        <f>'CUM I'!G75</f>
        <v>50</v>
      </c>
      <c r="F75" s="68"/>
    </row>
    <row r="76" spans="1:6" ht="64.5">
      <c r="A76" s="62">
        <v>73</v>
      </c>
      <c r="B76" s="13" t="s">
        <v>119</v>
      </c>
      <c r="C76" s="29">
        <v>30</v>
      </c>
      <c r="D76" s="20">
        <v>30</v>
      </c>
      <c r="E76" s="64">
        <f>'CUM I'!G76</f>
        <v>30</v>
      </c>
      <c r="F76" s="68"/>
    </row>
    <row r="77" spans="1:6" ht="38.25">
      <c r="A77" s="62">
        <v>74</v>
      </c>
      <c r="B77" s="16" t="s">
        <v>106</v>
      </c>
      <c r="C77" s="29">
        <v>10</v>
      </c>
      <c r="D77" s="20">
        <v>10</v>
      </c>
      <c r="E77" s="64">
        <f>'CUM I'!G77</f>
        <v>10</v>
      </c>
      <c r="F77" s="68"/>
    </row>
    <row r="78" spans="1:6" ht="15">
      <c r="A78" s="62">
        <v>75</v>
      </c>
      <c r="B78" s="16" t="s">
        <v>26</v>
      </c>
      <c r="C78" s="29">
        <v>10</v>
      </c>
      <c r="D78" s="20">
        <v>10</v>
      </c>
      <c r="E78" s="64">
        <f>'CUM I'!G78</f>
        <v>10</v>
      </c>
      <c r="F78" s="68"/>
    </row>
    <row r="79" spans="1:6" ht="14.25">
      <c r="A79" s="62">
        <v>76</v>
      </c>
      <c r="B79" s="63" t="s">
        <v>43</v>
      </c>
      <c r="C79" s="64">
        <v>20</v>
      </c>
      <c r="D79" s="32">
        <v>12</v>
      </c>
      <c r="E79" s="73">
        <f>'CUM I'!G79</f>
        <v>12</v>
      </c>
      <c r="F79" s="68"/>
    </row>
    <row r="80" spans="1:6" ht="14.25">
      <c r="A80" s="62">
        <v>77</v>
      </c>
      <c r="B80" s="63" t="s">
        <v>44</v>
      </c>
      <c r="C80" s="64">
        <f>SUM(C81,C82,C83,C84,C85,C86)</f>
        <v>80</v>
      </c>
      <c r="D80" s="32"/>
      <c r="E80" s="64">
        <f>'CUM I'!G80</f>
        <v>67</v>
      </c>
      <c r="F80" s="68"/>
    </row>
    <row r="81" spans="1:6" ht="64.5">
      <c r="A81" s="62">
        <v>78</v>
      </c>
      <c r="B81" s="13" t="s">
        <v>120</v>
      </c>
      <c r="C81" s="29">
        <v>20</v>
      </c>
      <c r="D81" s="20">
        <v>20</v>
      </c>
      <c r="E81" s="64">
        <f>'CUM I'!G81</f>
        <v>15</v>
      </c>
      <c r="F81" s="68"/>
    </row>
    <row r="82" spans="1:6" ht="15">
      <c r="A82" s="62">
        <v>79</v>
      </c>
      <c r="B82" s="16" t="s">
        <v>5</v>
      </c>
      <c r="C82" s="29">
        <v>10</v>
      </c>
      <c r="D82" s="20">
        <v>10</v>
      </c>
      <c r="E82" s="64">
        <f>'CUM I'!G82</f>
        <v>10</v>
      </c>
      <c r="F82" s="68"/>
    </row>
    <row r="83" spans="1:6" ht="15">
      <c r="A83" s="62">
        <v>80</v>
      </c>
      <c r="B83" s="16" t="s">
        <v>6</v>
      </c>
      <c r="C83" s="29">
        <v>10</v>
      </c>
      <c r="D83" s="20">
        <v>10</v>
      </c>
      <c r="E83" s="64">
        <f>'CUM I'!G83</f>
        <v>10</v>
      </c>
      <c r="F83" s="68"/>
    </row>
    <row r="84" spans="1:6" ht="25.5">
      <c r="A84" s="62">
        <v>81</v>
      </c>
      <c r="B84" s="16" t="s">
        <v>8</v>
      </c>
      <c r="C84" s="29">
        <v>10</v>
      </c>
      <c r="D84" s="20">
        <v>10</v>
      </c>
      <c r="E84" s="64">
        <f>'CUM I'!G84</f>
        <v>10</v>
      </c>
      <c r="F84" s="68"/>
    </row>
    <row r="85" spans="1:6" ht="15">
      <c r="A85" s="62">
        <v>82</v>
      </c>
      <c r="B85" s="16" t="s">
        <v>7</v>
      </c>
      <c r="C85" s="29">
        <v>10</v>
      </c>
      <c r="D85" s="20">
        <v>10</v>
      </c>
      <c r="E85" s="64">
        <f>'CUM I'!G85</f>
        <v>10</v>
      </c>
      <c r="F85" s="68"/>
    </row>
    <row r="86" spans="1:6" ht="15">
      <c r="A86" s="62">
        <v>83</v>
      </c>
      <c r="B86" s="16" t="s">
        <v>79</v>
      </c>
      <c r="C86" s="29">
        <v>20</v>
      </c>
      <c r="D86" s="20">
        <v>20</v>
      </c>
      <c r="E86" s="73">
        <f>'CUM I'!G86</f>
        <v>12</v>
      </c>
      <c r="F86" s="68"/>
    </row>
    <row r="87" spans="1:6" ht="14.25">
      <c r="A87" s="62">
        <v>84</v>
      </c>
      <c r="B87" s="63" t="s">
        <v>45</v>
      </c>
      <c r="C87" s="64">
        <f>SUM(C88,C89)</f>
        <v>40</v>
      </c>
      <c r="D87" s="32"/>
      <c r="E87" s="64">
        <f>'CUM I'!G87</f>
        <v>40</v>
      </c>
      <c r="F87" s="68"/>
    </row>
    <row r="88" spans="1:6" ht="63.75">
      <c r="A88" s="62">
        <v>85</v>
      </c>
      <c r="B88" s="13" t="s">
        <v>24</v>
      </c>
      <c r="C88" s="29">
        <v>30</v>
      </c>
      <c r="D88" s="20">
        <v>30</v>
      </c>
      <c r="E88" s="64">
        <f>'CUM I'!G88</f>
        <v>30</v>
      </c>
      <c r="F88" s="68"/>
    </row>
    <row r="89" spans="1:6" ht="25.5">
      <c r="A89" s="62">
        <v>86</v>
      </c>
      <c r="B89" s="13" t="s">
        <v>16</v>
      </c>
      <c r="C89" s="29">
        <v>10</v>
      </c>
      <c r="D89" s="20">
        <v>10</v>
      </c>
      <c r="E89" s="64">
        <f>'CUM I'!G89</f>
        <v>10</v>
      </c>
      <c r="F89" s="68"/>
    </row>
    <row r="90" spans="1:6" ht="14.25">
      <c r="A90" s="62">
        <v>87</v>
      </c>
      <c r="B90" s="14" t="s">
        <v>80</v>
      </c>
      <c r="C90" s="30">
        <f>SUM(C91:C100)</f>
        <v>90</v>
      </c>
      <c r="D90" s="18"/>
      <c r="E90" s="64">
        <f>'CUM I'!G90</f>
        <v>85</v>
      </c>
      <c r="F90" s="68"/>
    </row>
    <row r="91" spans="1:6" ht="38.25">
      <c r="A91" s="62">
        <v>88</v>
      </c>
      <c r="B91" s="13" t="s">
        <v>92</v>
      </c>
      <c r="C91" s="29">
        <v>20</v>
      </c>
      <c r="D91" s="20">
        <v>20</v>
      </c>
      <c r="E91" s="64">
        <f>'CUM I'!G91</f>
        <v>20</v>
      </c>
      <c r="F91" s="68"/>
    </row>
    <row r="92" spans="1:6" ht="25.5">
      <c r="A92" s="62">
        <v>89</v>
      </c>
      <c r="B92" s="16" t="s">
        <v>25</v>
      </c>
      <c r="C92" s="34">
        <v>40</v>
      </c>
      <c r="D92" s="43">
        <v>39</v>
      </c>
      <c r="E92" s="109">
        <f>'CUM I'!G92</f>
        <v>37</v>
      </c>
      <c r="F92" s="114"/>
    </row>
    <row r="93" spans="1:6" ht="12.75" customHeight="1">
      <c r="A93" s="62">
        <v>90</v>
      </c>
      <c r="B93" s="13" t="s">
        <v>17</v>
      </c>
      <c r="C93" s="34"/>
      <c r="D93" s="43"/>
      <c r="E93" s="109"/>
      <c r="F93" s="114"/>
    </row>
    <row r="94" spans="1:6" ht="12.75" customHeight="1">
      <c r="A94" s="62">
        <v>91</v>
      </c>
      <c r="B94" s="13" t="s">
        <v>18</v>
      </c>
      <c r="C94" s="34"/>
      <c r="D94" s="43"/>
      <c r="E94" s="109"/>
      <c r="F94" s="114"/>
    </row>
    <row r="95" spans="1:6" ht="12.75" customHeight="1">
      <c r="A95" s="62">
        <v>92</v>
      </c>
      <c r="B95" s="13" t="s">
        <v>19</v>
      </c>
      <c r="C95" s="34"/>
      <c r="D95" s="43"/>
      <c r="E95" s="109"/>
      <c r="F95" s="114"/>
    </row>
    <row r="96" spans="1:6" ht="12.75" customHeight="1">
      <c r="A96" s="62">
        <v>93</v>
      </c>
      <c r="B96" s="13" t="s">
        <v>20</v>
      </c>
      <c r="C96" s="34"/>
      <c r="D96" s="43"/>
      <c r="E96" s="109"/>
      <c r="F96" s="114"/>
    </row>
    <row r="97" spans="1:6" ht="12.75" customHeight="1">
      <c r="A97" s="62">
        <v>94</v>
      </c>
      <c r="B97" s="13" t="s">
        <v>21</v>
      </c>
      <c r="C97" s="34"/>
      <c r="D97" s="43"/>
      <c r="E97" s="109"/>
      <c r="F97" s="114"/>
    </row>
    <row r="98" spans="1:6" ht="12.75" customHeight="1">
      <c r="A98" s="62">
        <v>95</v>
      </c>
      <c r="B98" s="13" t="s">
        <v>22</v>
      </c>
      <c r="C98" s="34"/>
      <c r="D98" s="43"/>
      <c r="E98" s="109"/>
      <c r="F98" s="114"/>
    </row>
    <row r="99" spans="1:6" ht="38.25">
      <c r="A99" s="62">
        <v>96</v>
      </c>
      <c r="B99" s="13" t="s">
        <v>23</v>
      </c>
      <c r="C99" s="29">
        <v>20</v>
      </c>
      <c r="D99" s="20">
        <v>20</v>
      </c>
      <c r="E99" s="64">
        <f>'CUM I'!G99</f>
        <v>20</v>
      </c>
      <c r="F99" s="68"/>
    </row>
    <row r="100" spans="1:6" ht="38.25">
      <c r="A100" s="62">
        <v>97</v>
      </c>
      <c r="B100" s="16" t="s">
        <v>27</v>
      </c>
      <c r="C100" s="29">
        <v>10</v>
      </c>
      <c r="D100" s="20">
        <v>10</v>
      </c>
      <c r="E100" s="64">
        <f>'CUM I'!G100</f>
        <v>8</v>
      </c>
      <c r="F100" s="68"/>
    </row>
    <row r="101" spans="1:6" ht="14.25">
      <c r="A101" s="62">
        <v>98</v>
      </c>
      <c r="B101" s="63" t="s">
        <v>81</v>
      </c>
      <c r="C101" s="64">
        <v>50</v>
      </c>
      <c r="D101" s="32">
        <v>25</v>
      </c>
      <c r="E101" s="64">
        <f>'CUM I'!G101</f>
        <v>25</v>
      </c>
      <c r="F101" s="68"/>
    </row>
    <row r="102" spans="1:6" ht="14.25">
      <c r="A102" s="62">
        <v>99</v>
      </c>
      <c r="B102" s="63" t="s">
        <v>82</v>
      </c>
      <c r="C102" s="64">
        <f>SUM(C103:C106)</f>
        <v>100</v>
      </c>
      <c r="D102" s="32"/>
      <c r="E102" s="64">
        <f>'CUM I'!G102</f>
        <v>85</v>
      </c>
      <c r="F102" s="68"/>
    </row>
    <row r="103" spans="1:6" ht="15">
      <c r="A103" s="62">
        <v>100</v>
      </c>
      <c r="B103" s="16" t="s">
        <v>11</v>
      </c>
      <c r="C103" s="29">
        <v>20</v>
      </c>
      <c r="D103" s="20">
        <v>20</v>
      </c>
      <c r="E103" s="64">
        <f>'CUM I'!G103</f>
        <v>20</v>
      </c>
      <c r="F103" s="68"/>
    </row>
    <row r="104" spans="1:6" ht="25.5">
      <c r="A104" s="62">
        <v>101</v>
      </c>
      <c r="B104" s="16" t="s">
        <v>2</v>
      </c>
      <c r="C104" s="29">
        <v>30</v>
      </c>
      <c r="D104" s="20">
        <v>30</v>
      </c>
      <c r="E104" s="64">
        <f>'CUM I'!G104</f>
        <v>20</v>
      </c>
      <c r="F104" s="68"/>
    </row>
    <row r="105" spans="1:6" ht="25.5">
      <c r="A105" s="62">
        <v>102</v>
      </c>
      <c r="B105" s="16" t="s">
        <v>93</v>
      </c>
      <c r="C105" s="29">
        <v>20</v>
      </c>
      <c r="D105" s="20">
        <v>20</v>
      </c>
      <c r="E105" s="64">
        <f>'CUM I'!G105</f>
        <v>20</v>
      </c>
      <c r="F105" s="68"/>
    </row>
    <row r="106" spans="1:6" ht="25.5">
      <c r="A106" s="62">
        <v>103</v>
      </c>
      <c r="B106" s="16" t="s">
        <v>12</v>
      </c>
      <c r="C106" s="29">
        <v>30</v>
      </c>
      <c r="D106" s="20">
        <v>30</v>
      </c>
      <c r="E106" s="64">
        <f>'CUM I'!G106</f>
        <v>25</v>
      </c>
      <c r="F106" s="68"/>
    </row>
    <row r="107" spans="1:6" ht="38.25">
      <c r="A107" s="62">
        <v>104</v>
      </c>
      <c r="B107" s="14" t="s">
        <v>84</v>
      </c>
      <c r="C107" s="30">
        <v>10</v>
      </c>
      <c r="D107" s="18"/>
      <c r="E107" s="64">
        <f>'CUM I'!G107</f>
        <v>0</v>
      </c>
      <c r="F107" s="68"/>
    </row>
    <row r="108" spans="1:6" ht="14.25">
      <c r="A108" s="62">
        <v>105</v>
      </c>
      <c r="B108" s="63" t="s">
        <v>46</v>
      </c>
      <c r="C108" s="64">
        <f>SUM(C102,C101,C90,C87,C80,C61,C55,C4)</f>
        <v>1015</v>
      </c>
      <c r="D108" s="32">
        <v>855</v>
      </c>
      <c r="E108" s="64">
        <f>'CUM I'!G108</f>
        <v>885</v>
      </c>
      <c r="F108" s="68"/>
    </row>
  </sheetData>
  <mergeCells count="9">
    <mergeCell ref="F92:F98"/>
    <mergeCell ref="C92:C98"/>
    <mergeCell ref="A1:E1"/>
    <mergeCell ref="A2:A3"/>
    <mergeCell ref="B2:B3"/>
    <mergeCell ref="C2:C3"/>
    <mergeCell ref="D2:E2"/>
    <mergeCell ref="E92:E98"/>
    <mergeCell ref="D92:D98"/>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08"/>
  <sheetViews>
    <sheetView workbookViewId="0">
      <selection activeCell="G9" sqref="G9"/>
    </sheetView>
  </sheetViews>
  <sheetFormatPr defaultRowHeight="12.75"/>
  <cols>
    <col min="1" max="1" width="4.42578125" style="71" bestFit="1" customWidth="1"/>
    <col min="2" max="2" width="47.7109375" style="54" customWidth="1"/>
    <col min="3" max="3" width="7" style="71" bestFit="1" customWidth="1"/>
    <col min="4" max="4" width="4.85546875" style="71" bestFit="1" customWidth="1"/>
    <col min="5" max="5" width="9.5703125" style="71" customWidth="1"/>
    <col min="6" max="16384" width="9.140625" style="54"/>
  </cols>
  <sheetData>
    <row r="1" spans="1:6">
      <c r="A1" s="53" t="s">
        <v>83</v>
      </c>
      <c r="B1" s="53"/>
      <c r="C1" s="53"/>
      <c r="D1" s="53"/>
      <c r="E1" s="53"/>
    </row>
    <row r="2" spans="1:6" ht="45" customHeight="1">
      <c r="A2" s="55" t="s">
        <v>28</v>
      </c>
      <c r="B2" s="55" t="s">
        <v>0</v>
      </c>
      <c r="C2" s="56" t="s">
        <v>1</v>
      </c>
      <c r="D2" s="113" t="s">
        <v>97</v>
      </c>
      <c r="E2" s="113"/>
      <c r="F2" s="68"/>
    </row>
    <row r="3" spans="1:6">
      <c r="A3" s="59"/>
      <c r="B3" s="59"/>
      <c r="C3" s="60"/>
      <c r="D3" s="32" t="s">
        <v>94</v>
      </c>
      <c r="E3" s="32" t="s">
        <v>95</v>
      </c>
      <c r="F3" s="68"/>
    </row>
    <row r="4" spans="1:6" ht="25.5">
      <c r="A4" s="62">
        <v>1</v>
      </c>
      <c r="B4" s="63" t="s">
        <v>29</v>
      </c>
      <c r="C4" s="64">
        <f>SUM(C5,C16,C26,C40,C54)</f>
        <v>315</v>
      </c>
      <c r="D4" s="32">
        <f>SUM(D5,D16,D26,D40,D54)</f>
        <v>309</v>
      </c>
      <c r="E4" s="64">
        <f>'CUM I'!I4</f>
        <v>274</v>
      </c>
      <c r="F4" s="68"/>
    </row>
    <row r="5" spans="1:6" ht="25.5">
      <c r="A5" s="62">
        <v>2</v>
      </c>
      <c r="B5" s="63" t="s">
        <v>30</v>
      </c>
      <c r="C5" s="64">
        <f>SUM(C6,C10)</f>
        <v>70</v>
      </c>
      <c r="D5" s="32">
        <f>SUM(D6,D10)</f>
        <v>59</v>
      </c>
      <c r="E5" s="64">
        <f>'CUM I'!I5</f>
        <v>54</v>
      </c>
      <c r="F5" s="68"/>
    </row>
    <row r="6" spans="1:6" ht="15">
      <c r="A6" s="62">
        <v>3</v>
      </c>
      <c r="B6" s="63" t="s">
        <v>31</v>
      </c>
      <c r="C6" s="65">
        <f>SUM(C7,C8,C9)</f>
        <v>35</v>
      </c>
      <c r="D6" s="62">
        <v>24</v>
      </c>
      <c r="E6" s="64">
        <f>'CUM I'!I6</f>
        <v>18</v>
      </c>
      <c r="F6" s="68"/>
    </row>
    <row r="7" spans="1:6" ht="38.25">
      <c r="A7" s="62">
        <v>4</v>
      </c>
      <c r="B7" s="66" t="s">
        <v>86</v>
      </c>
      <c r="C7" s="65">
        <v>10</v>
      </c>
      <c r="D7" s="62">
        <v>6</v>
      </c>
      <c r="E7" s="64">
        <f>'CUM I'!I7</f>
        <v>2</v>
      </c>
      <c r="F7" s="68"/>
    </row>
    <row r="8" spans="1:6" ht="25.5">
      <c r="A8" s="62">
        <v>5</v>
      </c>
      <c r="B8" s="66" t="s">
        <v>47</v>
      </c>
      <c r="C8" s="65">
        <v>15</v>
      </c>
      <c r="D8" s="62">
        <v>8</v>
      </c>
      <c r="E8" s="64">
        <f>'CUM I'!I8</f>
        <v>6</v>
      </c>
      <c r="F8" s="68"/>
    </row>
    <row r="9" spans="1:6" ht="38.25">
      <c r="A9" s="62">
        <v>6</v>
      </c>
      <c r="B9" s="68" t="s">
        <v>87</v>
      </c>
      <c r="C9" s="65">
        <v>10</v>
      </c>
      <c r="D9" s="62">
        <v>10</v>
      </c>
      <c r="E9" s="64">
        <f>'CUM I'!I9</f>
        <v>10</v>
      </c>
      <c r="F9" s="68"/>
    </row>
    <row r="10" spans="1:6" ht="15">
      <c r="A10" s="62">
        <v>7</v>
      </c>
      <c r="B10" s="63" t="s">
        <v>32</v>
      </c>
      <c r="C10" s="65">
        <f>SUM(C11,C12,C13,C14,C15)</f>
        <v>35</v>
      </c>
      <c r="D10" s="62">
        <f>SUM(D11,D12,D13,D14,D15)</f>
        <v>35</v>
      </c>
      <c r="E10" s="64">
        <f>'CUM I'!I10</f>
        <v>36</v>
      </c>
      <c r="F10" s="68"/>
    </row>
    <row r="11" spans="1:6" ht="38.25">
      <c r="A11" s="62">
        <v>8</v>
      </c>
      <c r="B11" s="68" t="s">
        <v>51</v>
      </c>
      <c r="C11" s="65">
        <v>5</v>
      </c>
      <c r="D11" s="62">
        <v>5</v>
      </c>
      <c r="E11" s="64">
        <f>'CUM I'!I11</f>
        <v>6</v>
      </c>
      <c r="F11" s="68"/>
    </row>
    <row r="12" spans="1:6" ht="51">
      <c r="A12" s="62">
        <v>9</v>
      </c>
      <c r="B12" s="66" t="s">
        <v>48</v>
      </c>
      <c r="C12" s="65">
        <v>8</v>
      </c>
      <c r="D12" s="62">
        <v>8</v>
      </c>
      <c r="E12" s="64">
        <f>'CUM I'!I12</f>
        <v>8</v>
      </c>
      <c r="F12" s="68"/>
    </row>
    <row r="13" spans="1:6" ht="76.5">
      <c r="A13" s="62">
        <v>10</v>
      </c>
      <c r="B13" s="66" t="s">
        <v>49</v>
      </c>
      <c r="C13" s="65">
        <v>7</v>
      </c>
      <c r="D13" s="62">
        <v>7</v>
      </c>
      <c r="E13" s="64">
        <f>'CUM I'!I13</f>
        <v>7</v>
      </c>
      <c r="F13" s="68"/>
    </row>
    <row r="14" spans="1:6" ht="63.75">
      <c r="A14" s="62">
        <v>11</v>
      </c>
      <c r="B14" s="66" t="s">
        <v>114</v>
      </c>
      <c r="C14" s="65">
        <v>5</v>
      </c>
      <c r="D14" s="62">
        <v>5</v>
      </c>
      <c r="E14" s="64">
        <f>'CUM I'!I14</f>
        <v>5</v>
      </c>
      <c r="F14" s="68"/>
    </row>
    <row r="15" spans="1:6" ht="51">
      <c r="A15" s="62">
        <v>12</v>
      </c>
      <c r="B15" s="68" t="s">
        <v>50</v>
      </c>
      <c r="C15" s="65">
        <v>10</v>
      </c>
      <c r="D15" s="62">
        <v>10</v>
      </c>
      <c r="E15" s="64">
        <f>'CUM I'!I15</f>
        <v>10</v>
      </c>
      <c r="F15" s="68"/>
    </row>
    <row r="16" spans="1:6" ht="14.25">
      <c r="A16" s="62">
        <v>13</v>
      </c>
      <c r="B16" s="63" t="s">
        <v>33</v>
      </c>
      <c r="C16" s="64">
        <f>SUM(C17,C22)</f>
        <v>80</v>
      </c>
      <c r="D16" s="32">
        <f>SUM(D17,D22)</f>
        <v>80</v>
      </c>
      <c r="E16" s="64">
        <f>'CUM I'!I16</f>
        <v>75</v>
      </c>
      <c r="F16" s="68"/>
    </row>
    <row r="17" spans="1:6" ht="15">
      <c r="A17" s="62">
        <v>14</v>
      </c>
      <c r="B17" s="63" t="s">
        <v>31</v>
      </c>
      <c r="C17" s="65">
        <f>SUM(C18,C19,C20,C21)</f>
        <v>40</v>
      </c>
      <c r="D17" s="62">
        <f>SUM(D18,D19,D20,D21)</f>
        <v>40</v>
      </c>
      <c r="E17" s="64">
        <f>'CUM I'!I17</f>
        <v>40</v>
      </c>
      <c r="F17" s="68"/>
    </row>
    <row r="18" spans="1:6" ht="15">
      <c r="A18" s="62">
        <v>15</v>
      </c>
      <c r="B18" s="66" t="s">
        <v>52</v>
      </c>
      <c r="C18" s="65">
        <v>10</v>
      </c>
      <c r="D18" s="62">
        <v>10</v>
      </c>
      <c r="E18" s="64">
        <f>'CUM I'!I18</f>
        <v>10</v>
      </c>
      <c r="F18" s="68"/>
    </row>
    <row r="19" spans="1:6" ht="25.5">
      <c r="A19" s="62">
        <v>16</v>
      </c>
      <c r="B19" s="66" t="s">
        <v>53</v>
      </c>
      <c r="C19" s="65">
        <v>10</v>
      </c>
      <c r="D19" s="62">
        <v>10</v>
      </c>
      <c r="E19" s="64">
        <f>'CUM I'!I19</f>
        <v>10</v>
      </c>
      <c r="F19" s="68"/>
    </row>
    <row r="20" spans="1:6" ht="15">
      <c r="A20" s="62">
        <v>17</v>
      </c>
      <c r="B20" s="66" t="s">
        <v>88</v>
      </c>
      <c r="C20" s="65">
        <v>10</v>
      </c>
      <c r="D20" s="62">
        <v>10</v>
      </c>
      <c r="E20" s="64">
        <f>'CUM I'!I20</f>
        <v>10</v>
      </c>
      <c r="F20" s="68"/>
    </row>
    <row r="21" spans="1:6" ht="51">
      <c r="A21" s="62">
        <v>18</v>
      </c>
      <c r="B21" s="68" t="s">
        <v>89</v>
      </c>
      <c r="C21" s="65">
        <v>10</v>
      </c>
      <c r="D21" s="62">
        <v>10</v>
      </c>
      <c r="E21" s="64">
        <f>'CUM I'!I21</f>
        <v>10</v>
      </c>
      <c r="F21" s="68"/>
    </row>
    <row r="22" spans="1:6" ht="15">
      <c r="A22" s="62">
        <v>19</v>
      </c>
      <c r="B22" s="63" t="s">
        <v>32</v>
      </c>
      <c r="C22" s="65">
        <f>SUM(C23,C24,C25)</f>
        <v>40</v>
      </c>
      <c r="D22" s="62">
        <f>SUM(D23,D24,D25)</f>
        <v>40</v>
      </c>
      <c r="E22" s="64">
        <f>'CUM I'!I22</f>
        <v>35</v>
      </c>
      <c r="F22" s="68"/>
    </row>
    <row r="23" spans="1:6" s="69" customFormat="1" ht="38.25">
      <c r="A23" s="62">
        <v>20</v>
      </c>
      <c r="B23" s="68" t="s">
        <v>54</v>
      </c>
      <c r="C23" s="65">
        <v>15</v>
      </c>
      <c r="D23" s="62">
        <v>15</v>
      </c>
      <c r="E23" s="64">
        <f>'CUM I'!I23</f>
        <v>15</v>
      </c>
      <c r="F23" s="70"/>
    </row>
    <row r="24" spans="1:6" s="69" customFormat="1" ht="25.5">
      <c r="A24" s="62">
        <v>21</v>
      </c>
      <c r="B24" s="68" t="s">
        <v>55</v>
      </c>
      <c r="C24" s="65">
        <v>10</v>
      </c>
      <c r="D24" s="62">
        <v>10</v>
      </c>
      <c r="E24" s="64">
        <f>'CUM I'!I24</f>
        <v>10</v>
      </c>
      <c r="F24" s="70"/>
    </row>
    <row r="25" spans="1:6" s="69" customFormat="1" ht="38.25">
      <c r="A25" s="62">
        <v>22</v>
      </c>
      <c r="B25" s="66" t="s">
        <v>56</v>
      </c>
      <c r="C25" s="65">
        <v>15</v>
      </c>
      <c r="D25" s="62">
        <v>15</v>
      </c>
      <c r="E25" s="64">
        <f>'CUM I'!I25</f>
        <v>10</v>
      </c>
      <c r="F25" s="70"/>
    </row>
    <row r="26" spans="1:6" ht="25.5">
      <c r="A26" s="62">
        <v>23</v>
      </c>
      <c r="B26" s="63" t="s">
        <v>34</v>
      </c>
      <c r="C26" s="64">
        <f>SUM(C27,C33)</f>
        <v>70</v>
      </c>
      <c r="D26" s="32">
        <f>SUM(D27,D33)</f>
        <v>70</v>
      </c>
      <c r="E26" s="64">
        <f>'CUM I'!I26</f>
        <v>70</v>
      </c>
      <c r="F26" s="68"/>
    </row>
    <row r="27" spans="1:6" ht="15">
      <c r="A27" s="62">
        <v>24</v>
      </c>
      <c r="B27" s="63" t="s">
        <v>31</v>
      </c>
      <c r="C27" s="65">
        <f>SUM(C28:C32)</f>
        <v>30</v>
      </c>
      <c r="D27" s="62">
        <f>SUM(D28:D32)</f>
        <v>30</v>
      </c>
      <c r="E27" s="64">
        <f>'CUM I'!I27</f>
        <v>30</v>
      </c>
      <c r="F27" s="68"/>
    </row>
    <row r="28" spans="1:6" ht="25.5">
      <c r="A28" s="62">
        <v>25</v>
      </c>
      <c r="B28" s="66" t="s">
        <v>57</v>
      </c>
      <c r="C28" s="65">
        <v>5</v>
      </c>
      <c r="D28" s="62">
        <v>5</v>
      </c>
      <c r="E28" s="64">
        <f>'CUM I'!I28</f>
        <v>5</v>
      </c>
      <c r="F28" s="68"/>
    </row>
    <row r="29" spans="1:6" ht="15">
      <c r="A29" s="62">
        <v>26</v>
      </c>
      <c r="B29" s="66" t="s">
        <v>58</v>
      </c>
      <c r="C29" s="65">
        <v>5</v>
      </c>
      <c r="D29" s="62">
        <v>5</v>
      </c>
      <c r="E29" s="64">
        <f>'CUM I'!I29</f>
        <v>5</v>
      </c>
      <c r="F29" s="68"/>
    </row>
    <row r="30" spans="1:6" ht="15">
      <c r="A30" s="62">
        <v>27</v>
      </c>
      <c r="B30" s="66" t="s">
        <v>59</v>
      </c>
      <c r="C30" s="65">
        <v>5</v>
      </c>
      <c r="D30" s="62">
        <v>5</v>
      </c>
      <c r="E30" s="64">
        <f>'CUM I'!I30</f>
        <v>5</v>
      </c>
      <c r="F30" s="68"/>
    </row>
    <row r="31" spans="1:6" ht="15">
      <c r="A31" s="62">
        <v>28</v>
      </c>
      <c r="B31" s="66" t="s">
        <v>60</v>
      </c>
      <c r="C31" s="65">
        <v>5</v>
      </c>
      <c r="D31" s="62">
        <v>5</v>
      </c>
      <c r="E31" s="64">
        <f>'CUM I'!I31</f>
        <v>5</v>
      </c>
      <c r="F31" s="68"/>
    </row>
    <row r="32" spans="1:6" ht="25.5">
      <c r="A32" s="62">
        <v>29</v>
      </c>
      <c r="B32" s="66" t="s">
        <v>61</v>
      </c>
      <c r="C32" s="65">
        <v>10</v>
      </c>
      <c r="D32" s="62">
        <v>10</v>
      </c>
      <c r="E32" s="64">
        <f>'CUM I'!I32</f>
        <v>10</v>
      </c>
      <c r="F32" s="68"/>
    </row>
    <row r="33" spans="1:6" ht="15">
      <c r="A33" s="62">
        <v>30</v>
      </c>
      <c r="B33" s="63" t="s">
        <v>32</v>
      </c>
      <c r="C33" s="65">
        <f>SUM(C34,C35,C36,C37,C38,C39)</f>
        <v>40</v>
      </c>
      <c r="D33" s="62">
        <f>SUM(D34,D35,D36,D37,D38,D39)</f>
        <v>40</v>
      </c>
      <c r="E33" s="64">
        <f>'CUM I'!I33</f>
        <v>40</v>
      </c>
      <c r="F33" s="68"/>
    </row>
    <row r="34" spans="1:6" ht="25.5">
      <c r="A34" s="62">
        <v>31</v>
      </c>
      <c r="B34" s="66" t="s">
        <v>65</v>
      </c>
      <c r="C34" s="65">
        <v>4</v>
      </c>
      <c r="D34" s="62">
        <v>4</v>
      </c>
      <c r="E34" s="64">
        <f>'CUM I'!I34</f>
        <v>4</v>
      </c>
      <c r="F34" s="68"/>
    </row>
    <row r="35" spans="1:6" ht="63.75">
      <c r="A35" s="62">
        <v>32</v>
      </c>
      <c r="B35" s="66" t="s">
        <v>85</v>
      </c>
      <c r="C35" s="65">
        <v>10</v>
      </c>
      <c r="D35" s="62">
        <v>10</v>
      </c>
      <c r="E35" s="64">
        <f>'CUM I'!I35</f>
        <v>10</v>
      </c>
      <c r="F35" s="68"/>
    </row>
    <row r="36" spans="1:6" s="69" customFormat="1" ht="51">
      <c r="A36" s="62">
        <v>33</v>
      </c>
      <c r="B36" s="66" t="s">
        <v>66</v>
      </c>
      <c r="C36" s="65">
        <v>10</v>
      </c>
      <c r="D36" s="62">
        <v>10</v>
      </c>
      <c r="E36" s="64">
        <f>'CUM I'!I36</f>
        <v>10</v>
      </c>
      <c r="F36" s="70"/>
    </row>
    <row r="37" spans="1:6" ht="51">
      <c r="A37" s="62">
        <v>34</v>
      </c>
      <c r="B37" s="66" t="s">
        <v>64</v>
      </c>
      <c r="C37" s="65">
        <v>4</v>
      </c>
      <c r="D37" s="62">
        <v>4</v>
      </c>
      <c r="E37" s="64">
        <f>'CUM I'!I37</f>
        <v>4</v>
      </c>
      <c r="F37" s="68"/>
    </row>
    <row r="38" spans="1:6" ht="38.25">
      <c r="A38" s="62">
        <v>35</v>
      </c>
      <c r="B38" s="66" t="s">
        <v>62</v>
      </c>
      <c r="C38" s="65">
        <v>2</v>
      </c>
      <c r="D38" s="62">
        <v>2</v>
      </c>
      <c r="E38" s="64">
        <f>'CUM I'!I38</f>
        <v>2</v>
      </c>
      <c r="F38" s="68"/>
    </row>
    <row r="39" spans="1:6" ht="25.5">
      <c r="A39" s="62">
        <v>36</v>
      </c>
      <c r="B39" s="66" t="s">
        <v>63</v>
      </c>
      <c r="C39" s="65">
        <v>10</v>
      </c>
      <c r="D39" s="62">
        <v>10</v>
      </c>
      <c r="E39" s="64">
        <f>'CUM I'!I39</f>
        <v>10</v>
      </c>
      <c r="F39" s="68"/>
    </row>
    <row r="40" spans="1:6" ht="25.5">
      <c r="A40" s="62">
        <v>37</v>
      </c>
      <c r="B40" s="63" t="s">
        <v>35</v>
      </c>
      <c r="C40" s="64">
        <f>SUM(C41,C44)</f>
        <v>75</v>
      </c>
      <c r="D40" s="64">
        <f t="shared" ref="D40:E40" si="0">SUM(D41,D44)</f>
        <v>80</v>
      </c>
      <c r="E40" s="64">
        <f>'CUM I'!I40</f>
        <v>63</v>
      </c>
      <c r="F40" s="68"/>
    </row>
    <row r="41" spans="1:6" ht="15">
      <c r="A41" s="62">
        <v>38</v>
      </c>
      <c r="B41" s="63" t="s">
        <v>31</v>
      </c>
      <c r="C41" s="65">
        <v>20</v>
      </c>
      <c r="D41" s="62">
        <v>20</v>
      </c>
      <c r="E41" s="64">
        <f>'CUM I'!I41</f>
        <v>8</v>
      </c>
      <c r="F41" s="68"/>
    </row>
    <row r="42" spans="1:6" ht="15">
      <c r="A42" s="62">
        <v>39</v>
      </c>
      <c r="B42" s="68" t="s">
        <v>75</v>
      </c>
      <c r="C42" s="65">
        <v>10</v>
      </c>
      <c r="D42" s="62">
        <v>10</v>
      </c>
      <c r="E42" s="64">
        <f>'CUM I'!I42</f>
        <v>8</v>
      </c>
      <c r="F42" s="68"/>
    </row>
    <row r="43" spans="1:6" ht="15">
      <c r="A43" s="62">
        <v>40</v>
      </c>
      <c r="B43" s="68" t="s">
        <v>76</v>
      </c>
      <c r="C43" s="65">
        <v>10</v>
      </c>
      <c r="D43" s="62">
        <v>10</v>
      </c>
      <c r="E43" s="64">
        <f>'CUM I'!I43</f>
        <v>0</v>
      </c>
      <c r="F43" s="68"/>
    </row>
    <row r="44" spans="1:6" ht="14.25">
      <c r="A44" s="62">
        <v>41</v>
      </c>
      <c r="B44" s="63" t="s">
        <v>32</v>
      </c>
      <c r="C44" s="64">
        <v>55</v>
      </c>
      <c r="D44" s="62">
        <v>60</v>
      </c>
      <c r="E44" s="64">
        <f>'CUM I'!I44</f>
        <v>55</v>
      </c>
      <c r="F44" s="68"/>
    </row>
    <row r="45" spans="1:6" ht="51">
      <c r="A45" s="62">
        <v>42</v>
      </c>
      <c r="B45" s="66" t="s">
        <v>69</v>
      </c>
      <c r="C45" s="65">
        <v>4</v>
      </c>
      <c r="D45" s="62">
        <v>4</v>
      </c>
      <c r="E45" s="64">
        <f>'CUM I'!I45</f>
        <v>4</v>
      </c>
      <c r="F45" s="68"/>
    </row>
    <row r="46" spans="1:6" ht="25.5">
      <c r="A46" s="62">
        <v>43</v>
      </c>
      <c r="B46" s="66" t="s">
        <v>90</v>
      </c>
      <c r="C46" s="65">
        <v>10</v>
      </c>
      <c r="D46" s="62">
        <v>10</v>
      </c>
      <c r="E46" s="64">
        <f>'CUM I'!I46</f>
        <v>10</v>
      </c>
      <c r="F46" s="68"/>
    </row>
    <row r="47" spans="1:6" ht="51">
      <c r="A47" s="62">
        <v>44</v>
      </c>
      <c r="B47" s="66" t="s">
        <v>70</v>
      </c>
      <c r="C47" s="65">
        <v>4</v>
      </c>
      <c r="D47" s="62">
        <v>4</v>
      </c>
      <c r="E47" s="64">
        <f>'CUM I'!I47</f>
        <v>4</v>
      </c>
      <c r="F47" s="68"/>
    </row>
    <row r="48" spans="1:6" ht="38.25">
      <c r="A48" s="62">
        <v>45</v>
      </c>
      <c r="B48" s="68" t="s">
        <v>71</v>
      </c>
      <c r="C48" s="65">
        <v>4</v>
      </c>
      <c r="D48" s="62">
        <v>4</v>
      </c>
      <c r="E48" s="64">
        <f>'CUM I'!I48</f>
        <v>4</v>
      </c>
      <c r="F48" s="68"/>
    </row>
    <row r="49" spans="1:6" ht="15">
      <c r="A49" s="62">
        <v>46</v>
      </c>
      <c r="B49" s="66" t="s">
        <v>67</v>
      </c>
      <c r="C49" s="65">
        <v>2</v>
      </c>
      <c r="D49" s="62">
        <v>2</v>
      </c>
      <c r="E49" s="64">
        <f>'CUM I'!I49</f>
        <v>2</v>
      </c>
      <c r="F49" s="68"/>
    </row>
    <row r="50" spans="1:6" ht="15">
      <c r="A50" s="62">
        <v>47</v>
      </c>
      <c r="B50" s="66" t="s">
        <v>68</v>
      </c>
      <c r="C50" s="65">
        <v>8</v>
      </c>
      <c r="D50" s="62">
        <v>8</v>
      </c>
      <c r="E50" s="64">
        <f>'CUM I'!I50</f>
        <v>8</v>
      </c>
      <c r="F50" s="68"/>
    </row>
    <row r="51" spans="1:6" ht="25.5">
      <c r="A51" s="62">
        <v>48</v>
      </c>
      <c r="B51" s="68" t="s">
        <v>72</v>
      </c>
      <c r="C51" s="65">
        <v>5</v>
      </c>
      <c r="D51" s="62">
        <v>5</v>
      </c>
      <c r="E51" s="64">
        <f>'CUM I'!I51</f>
        <v>5</v>
      </c>
      <c r="F51" s="68"/>
    </row>
    <row r="52" spans="1:6" ht="38.25">
      <c r="A52" s="62">
        <v>49</v>
      </c>
      <c r="B52" s="68" t="s">
        <v>73</v>
      </c>
      <c r="C52" s="65">
        <v>10</v>
      </c>
      <c r="D52" s="62">
        <v>10</v>
      </c>
      <c r="E52" s="64">
        <f>'CUM I'!I52</f>
        <v>10</v>
      </c>
      <c r="F52" s="68"/>
    </row>
    <row r="53" spans="1:6" ht="25.5">
      <c r="A53" s="62">
        <v>50</v>
      </c>
      <c r="B53" s="68" t="s">
        <v>74</v>
      </c>
      <c r="C53" s="65">
        <v>8</v>
      </c>
      <c r="D53" s="62">
        <v>8</v>
      </c>
      <c r="E53" s="64">
        <f>'CUM I'!I53</f>
        <v>8</v>
      </c>
      <c r="F53" s="68"/>
    </row>
    <row r="54" spans="1:6" s="69" customFormat="1" ht="14.25">
      <c r="A54" s="62">
        <v>51</v>
      </c>
      <c r="B54" s="70" t="s">
        <v>43</v>
      </c>
      <c r="C54" s="64">
        <v>20</v>
      </c>
      <c r="D54" s="32">
        <v>20</v>
      </c>
      <c r="E54" s="64">
        <f>'CUM I'!I54</f>
        <v>12</v>
      </c>
      <c r="F54" s="70"/>
    </row>
    <row r="55" spans="1:6" ht="14.25">
      <c r="A55" s="62">
        <v>52</v>
      </c>
      <c r="B55" s="63" t="s">
        <v>36</v>
      </c>
      <c r="C55" s="64">
        <f>SUM(C56,C57,C58,C59,C60)</f>
        <v>90</v>
      </c>
      <c r="D55" s="32">
        <f>SUM(D56,D57,D58,D59,D60)</f>
        <v>90</v>
      </c>
      <c r="E55" s="64">
        <f>'CUM I'!I55</f>
        <v>78</v>
      </c>
      <c r="F55" s="68"/>
    </row>
    <row r="56" spans="1:6" ht="51.75">
      <c r="A56" s="62">
        <v>53</v>
      </c>
      <c r="B56" s="13" t="s">
        <v>115</v>
      </c>
      <c r="C56" s="65">
        <v>40</v>
      </c>
      <c r="D56" s="62">
        <v>40</v>
      </c>
      <c r="E56" s="64">
        <f>'CUM I'!I56</f>
        <v>40</v>
      </c>
      <c r="F56" s="68"/>
    </row>
    <row r="57" spans="1:6" ht="25.5">
      <c r="A57" s="62">
        <v>54</v>
      </c>
      <c r="B57" s="16" t="s">
        <v>13</v>
      </c>
      <c r="C57" s="65">
        <v>10</v>
      </c>
      <c r="D57" s="62">
        <v>10</v>
      </c>
      <c r="E57" s="64">
        <f>'CUM I'!I57</f>
        <v>10</v>
      </c>
      <c r="F57" s="68"/>
    </row>
    <row r="58" spans="1:6" ht="38.25">
      <c r="A58" s="62">
        <v>55</v>
      </c>
      <c r="B58" s="16" t="s">
        <v>14</v>
      </c>
      <c r="C58" s="65">
        <v>10</v>
      </c>
      <c r="D58" s="62">
        <v>10</v>
      </c>
      <c r="E58" s="64">
        <f>'CUM I'!I58</f>
        <v>10</v>
      </c>
      <c r="F58" s="68"/>
    </row>
    <row r="59" spans="1:6" ht="38.25">
      <c r="A59" s="62">
        <v>56</v>
      </c>
      <c r="B59" s="66" t="s">
        <v>77</v>
      </c>
      <c r="C59" s="65">
        <v>10</v>
      </c>
      <c r="D59" s="62">
        <v>10</v>
      </c>
      <c r="E59" s="64">
        <f>'CUM I'!I59</f>
        <v>10</v>
      </c>
      <c r="F59" s="68"/>
    </row>
    <row r="60" spans="1:6" ht="14.25">
      <c r="A60" s="62">
        <v>57</v>
      </c>
      <c r="B60" s="66" t="s">
        <v>37</v>
      </c>
      <c r="C60" s="64">
        <v>20</v>
      </c>
      <c r="D60" s="32">
        <v>20</v>
      </c>
      <c r="E60" s="64">
        <f>'CUM I'!I60</f>
        <v>8</v>
      </c>
      <c r="F60" s="68"/>
    </row>
    <row r="61" spans="1:6" ht="14.25">
      <c r="A61" s="62">
        <v>58</v>
      </c>
      <c r="B61" s="63" t="s">
        <v>38</v>
      </c>
      <c r="C61" s="64">
        <f>SUM(C62,C66,C70,C75,C79)</f>
        <v>250</v>
      </c>
      <c r="D61" s="32">
        <f>SUM(D62,D66,D70,D75,D79)</f>
        <v>240</v>
      </c>
      <c r="E61" s="64">
        <f>'CUM I'!I61</f>
        <v>250</v>
      </c>
      <c r="F61" s="68"/>
    </row>
    <row r="62" spans="1:6" ht="14.25">
      <c r="A62" s="62">
        <v>59</v>
      </c>
      <c r="B62" s="63" t="s">
        <v>39</v>
      </c>
      <c r="C62" s="64">
        <f>SUM(C63,C64,C65)</f>
        <v>60</v>
      </c>
      <c r="D62" s="32">
        <f>SUM(D63,D64,D65)</f>
        <v>55</v>
      </c>
      <c r="E62" s="64">
        <f>'CUM I'!I62</f>
        <v>60</v>
      </c>
      <c r="F62" s="68"/>
    </row>
    <row r="63" spans="1:6" ht="51.75">
      <c r="A63" s="62">
        <v>60</v>
      </c>
      <c r="B63" s="16" t="s">
        <v>116</v>
      </c>
      <c r="C63" s="29">
        <v>30</v>
      </c>
      <c r="D63" s="20">
        <v>30</v>
      </c>
      <c r="E63" s="64">
        <f>'CUM I'!I63</f>
        <v>30</v>
      </c>
      <c r="F63" s="68"/>
    </row>
    <row r="64" spans="1:6" ht="15">
      <c r="A64" s="62">
        <v>61</v>
      </c>
      <c r="B64" s="16" t="s">
        <v>3</v>
      </c>
      <c r="C64" s="29">
        <v>10</v>
      </c>
      <c r="D64" s="20">
        <v>5</v>
      </c>
      <c r="E64" s="64">
        <f>'CUM I'!I64</f>
        <v>10</v>
      </c>
      <c r="F64" s="68"/>
    </row>
    <row r="65" spans="1:6" s="69" customFormat="1" ht="15">
      <c r="A65" s="62">
        <v>62</v>
      </c>
      <c r="B65" s="16" t="s">
        <v>9</v>
      </c>
      <c r="C65" s="29">
        <v>20</v>
      </c>
      <c r="D65" s="20">
        <v>20</v>
      </c>
      <c r="E65" s="64">
        <f>'CUM I'!I65</f>
        <v>20</v>
      </c>
      <c r="F65" s="70"/>
    </row>
    <row r="66" spans="1:6" ht="14.25">
      <c r="A66" s="62">
        <v>63</v>
      </c>
      <c r="B66" s="63" t="s">
        <v>40</v>
      </c>
      <c r="C66" s="64">
        <f>SUM(C67,C68,C69)</f>
        <v>60</v>
      </c>
      <c r="D66" s="32">
        <f>SUM(D67,D68,D69)</f>
        <v>60</v>
      </c>
      <c r="E66" s="64">
        <f>'CUM I'!I66</f>
        <v>60</v>
      </c>
      <c r="F66" s="68"/>
    </row>
    <row r="67" spans="1:6" ht="51.75">
      <c r="A67" s="62">
        <v>64</v>
      </c>
      <c r="B67" s="13" t="s">
        <v>117</v>
      </c>
      <c r="C67" s="29">
        <v>30</v>
      </c>
      <c r="D67" s="20">
        <v>30</v>
      </c>
      <c r="E67" s="64">
        <f>'CUM I'!I67</f>
        <v>30</v>
      </c>
      <c r="F67" s="68"/>
    </row>
    <row r="68" spans="1:6" ht="15">
      <c r="A68" s="62">
        <v>65</v>
      </c>
      <c r="B68" s="16" t="s">
        <v>15</v>
      </c>
      <c r="C68" s="29">
        <v>10</v>
      </c>
      <c r="D68" s="20">
        <v>10</v>
      </c>
      <c r="E68" s="64">
        <f>'CUM I'!I68</f>
        <v>10</v>
      </c>
      <c r="F68" s="68"/>
    </row>
    <row r="69" spans="1:6" ht="15">
      <c r="A69" s="62">
        <v>66</v>
      </c>
      <c r="B69" s="16" t="s">
        <v>10</v>
      </c>
      <c r="C69" s="29">
        <v>20</v>
      </c>
      <c r="D69" s="20">
        <v>20</v>
      </c>
      <c r="E69" s="64">
        <f>'CUM I'!I69</f>
        <v>20</v>
      </c>
      <c r="F69" s="68"/>
    </row>
    <row r="70" spans="1:6" ht="14.25">
      <c r="A70" s="62">
        <v>67</v>
      </c>
      <c r="B70" s="63" t="s">
        <v>41</v>
      </c>
      <c r="C70" s="64">
        <f>SUM(C71,C72,C73,C74)</f>
        <v>60</v>
      </c>
      <c r="D70" s="32">
        <v>55</v>
      </c>
      <c r="E70" s="64">
        <f>'CUM I'!I70</f>
        <v>60</v>
      </c>
      <c r="F70" s="68"/>
    </row>
    <row r="71" spans="1:6" ht="51.75">
      <c r="A71" s="62">
        <v>68</v>
      </c>
      <c r="B71" s="13" t="s">
        <v>118</v>
      </c>
      <c r="C71" s="29">
        <v>15</v>
      </c>
      <c r="D71" s="20">
        <v>15</v>
      </c>
      <c r="E71" s="64">
        <f>'CUM I'!I71</f>
        <v>15</v>
      </c>
      <c r="F71" s="68"/>
    </row>
    <row r="72" spans="1:6" ht="15">
      <c r="A72" s="62">
        <v>69</v>
      </c>
      <c r="B72" s="16" t="s">
        <v>4</v>
      </c>
      <c r="C72" s="29">
        <v>10</v>
      </c>
      <c r="D72" s="20">
        <v>10</v>
      </c>
      <c r="E72" s="64">
        <f>'CUM I'!I72</f>
        <v>10</v>
      </c>
      <c r="F72" s="68"/>
    </row>
    <row r="73" spans="1:6" ht="15">
      <c r="A73" s="62">
        <v>70</v>
      </c>
      <c r="B73" s="16" t="s">
        <v>91</v>
      </c>
      <c r="C73" s="29">
        <v>15</v>
      </c>
      <c r="D73" s="20">
        <v>15</v>
      </c>
      <c r="E73" s="64">
        <f>'CUM I'!I73</f>
        <v>15</v>
      </c>
      <c r="F73" s="68"/>
    </row>
    <row r="74" spans="1:6" ht="25.5">
      <c r="A74" s="62">
        <v>71</v>
      </c>
      <c r="B74" s="66" t="s">
        <v>78</v>
      </c>
      <c r="C74" s="65">
        <v>20</v>
      </c>
      <c r="D74" s="62">
        <v>20</v>
      </c>
      <c r="E74" s="64">
        <f>'CUM I'!I74</f>
        <v>20</v>
      </c>
      <c r="F74" s="68"/>
    </row>
    <row r="75" spans="1:6" ht="14.25">
      <c r="A75" s="62">
        <v>72</v>
      </c>
      <c r="B75" s="63" t="s">
        <v>42</v>
      </c>
      <c r="C75" s="64">
        <f>SUM(C76,C77,C78)</f>
        <v>50</v>
      </c>
      <c r="D75" s="32">
        <f>SUM(D76,D77,D78)</f>
        <v>50</v>
      </c>
      <c r="E75" s="64">
        <f>'CUM I'!I75</f>
        <v>50</v>
      </c>
      <c r="F75" s="68"/>
    </row>
    <row r="76" spans="1:6" ht="64.5">
      <c r="A76" s="62">
        <v>73</v>
      </c>
      <c r="B76" s="13" t="s">
        <v>119</v>
      </c>
      <c r="C76" s="29">
        <v>30</v>
      </c>
      <c r="D76" s="20">
        <v>30</v>
      </c>
      <c r="E76" s="64">
        <f>'CUM I'!I76</f>
        <v>30</v>
      </c>
      <c r="F76" s="68"/>
    </row>
    <row r="77" spans="1:6" ht="38.25">
      <c r="A77" s="62">
        <v>74</v>
      </c>
      <c r="B77" s="16" t="s">
        <v>106</v>
      </c>
      <c r="C77" s="29">
        <v>10</v>
      </c>
      <c r="D77" s="20">
        <v>10</v>
      </c>
      <c r="E77" s="64">
        <f>'CUM I'!I77</f>
        <v>10</v>
      </c>
      <c r="F77" s="68"/>
    </row>
    <row r="78" spans="1:6" ht="15">
      <c r="A78" s="62">
        <v>75</v>
      </c>
      <c r="B78" s="16" t="s">
        <v>26</v>
      </c>
      <c r="C78" s="29">
        <v>10</v>
      </c>
      <c r="D78" s="20">
        <v>10</v>
      </c>
      <c r="E78" s="64">
        <f>'CUM I'!I78</f>
        <v>10</v>
      </c>
      <c r="F78" s="68"/>
    </row>
    <row r="79" spans="1:6" ht="14.25">
      <c r="A79" s="62">
        <v>76</v>
      </c>
      <c r="B79" s="63" t="s">
        <v>43</v>
      </c>
      <c r="C79" s="64">
        <v>20</v>
      </c>
      <c r="D79" s="32">
        <v>20</v>
      </c>
      <c r="E79" s="64">
        <f>'CUM I'!I79</f>
        <v>20</v>
      </c>
      <c r="F79" s="68"/>
    </row>
    <row r="80" spans="1:6" ht="14.25">
      <c r="A80" s="62">
        <v>77</v>
      </c>
      <c r="B80" s="63" t="s">
        <v>44</v>
      </c>
      <c r="C80" s="64">
        <f>SUM(C81,C82,C83,C84,C85,C86)</f>
        <v>80</v>
      </c>
      <c r="D80" s="32">
        <f>SUM(D81,D82,D83,D84,D85,D86)</f>
        <v>70</v>
      </c>
      <c r="E80" s="64">
        <f>'CUM I'!I80</f>
        <v>67</v>
      </c>
      <c r="F80" s="68"/>
    </row>
    <row r="81" spans="1:6" ht="64.5">
      <c r="A81" s="62">
        <v>78</v>
      </c>
      <c r="B81" s="13" t="s">
        <v>120</v>
      </c>
      <c r="C81" s="29">
        <v>20</v>
      </c>
      <c r="D81" s="20">
        <v>20</v>
      </c>
      <c r="E81" s="64">
        <f>'CUM I'!I81</f>
        <v>15</v>
      </c>
      <c r="F81" s="68"/>
    </row>
    <row r="82" spans="1:6" ht="15">
      <c r="A82" s="62">
        <v>79</v>
      </c>
      <c r="B82" s="16" t="s">
        <v>5</v>
      </c>
      <c r="C82" s="29">
        <v>10</v>
      </c>
      <c r="D82" s="20">
        <v>10</v>
      </c>
      <c r="E82" s="64">
        <f>'CUM I'!I82</f>
        <v>10</v>
      </c>
      <c r="F82" s="68"/>
    </row>
    <row r="83" spans="1:6" ht="15">
      <c r="A83" s="62">
        <v>80</v>
      </c>
      <c r="B83" s="16" t="s">
        <v>6</v>
      </c>
      <c r="C83" s="29">
        <v>10</v>
      </c>
      <c r="D83" s="20">
        <v>10</v>
      </c>
      <c r="E83" s="64">
        <f>'CUM I'!I83</f>
        <v>10</v>
      </c>
      <c r="F83" s="68"/>
    </row>
    <row r="84" spans="1:6" ht="25.5">
      <c r="A84" s="62">
        <v>81</v>
      </c>
      <c r="B84" s="16" t="s">
        <v>8</v>
      </c>
      <c r="C84" s="29">
        <v>10</v>
      </c>
      <c r="D84" s="20">
        <v>0</v>
      </c>
      <c r="E84" s="64">
        <f>'CUM I'!I84</f>
        <v>10</v>
      </c>
      <c r="F84" s="68"/>
    </row>
    <row r="85" spans="1:6" ht="15">
      <c r="A85" s="62">
        <v>82</v>
      </c>
      <c r="B85" s="16" t="s">
        <v>7</v>
      </c>
      <c r="C85" s="29">
        <v>10</v>
      </c>
      <c r="D85" s="20">
        <v>10</v>
      </c>
      <c r="E85" s="64">
        <f>'CUM I'!I85</f>
        <v>10</v>
      </c>
      <c r="F85" s="68"/>
    </row>
    <row r="86" spans="1:6" ht="15">
      <c r="A86" s="62">
        <v>83</v>
      </c>
      <c r="B86" s="16" t="s">
        <v>79</v>
      </c>
      <c r="C86" s="29">
        <v>20</v>
      </c>
      <c r="D86" s="20">
        <v>20</v>
      </c>
      <c r="E86" s="64">
        <f>'CUM I'!I86</f>
        <v>12</v>
      </c>
      <c r="F86" s="68"/>
    </row>
    <row r="87" spans="1:6" ht="14.25">
      <c r="A87" s="62">
        <v>84</v>
      </c>
      <c r="B87" s="63" t="s">
        <v>45</v>
      </c>
      <c r="C87" s="64">
        <f>SUM(C88,C89)</f>
        <v>40</v>
      </c>
      <c r="D87" s="32">
        <f>SUM(D88,D89)</f>
        <v>40</v>
      </c>
      <c r="E87" s="64">
        <f>'CUM I'!I87</f>
        <v>40</v>
      </c>
      <c r="F87" s="68"/>
    </row>
    <row r="88" spans="1:6" ht="63.75">
      <c r="A88" s="62">
        <v>85</v>
      </c>
      <c r="B88" s="13" t="s">
        <v>24</v>
      </c>
      <c r="C88" s="29">
        <v>30</v>
      </c>
      <c r="D88" s="20">
        <v>30</v>
      </c>
      <c r="E88" s="64">
        <f>'CUM I'!I88</f>
        <v>30</v>
      </c>
      <c r="F88" s="68"/>
    </row>
    <row r="89" spans="1:6" ht="25.5">
      <c r="A89" s="62">
        <v>86</v>
      </c>
      <c r="B89" s="13" t="s">
        <v>16</v>
      </c>
      <c r="C89" s="29">
        <v>10</v>
      </c>
      <c r="D89" s="20">
        <v>10</v>
      </c>
      <c r="E89" s="64">
        <f>'CUM I'!I89</f>
        <v>10</v>
      </c>
      <c r="F89" s="68"/>
    </row>
    <row r="90" spans="1:6" ht="14.25">
      <c r="A90" s="62">
        <v>87</v>
      </c>
      <c r="B90" s="14" t="s">
        <v>80</v>
      </c>
      <c r="C90" s="30">
        <f>SUM(C91:C100)</f>
        <v>90</v>
      </c>
      <c r="D90" s="18">
        <f>SUM(D91,D92,D99,D100)</f>
        <v>85</v>
      </c>
      <c r="E90" s="64">
        <f>'CUM I'!I90</f>
        <v>82</v>
      </c>
      <c r="F90" s="68"/>
    </row>
    <row r="91" spans="1:6" ht="38.25">
      <c r="A91" s="62">
        <v>88</v>
      </c>
      <c r="B91" s="13" t="s">
        <v>92</v>
      </c>
      <c r="C91" s="29">
        <v>20</v>
      </c>
      <c r="D91" s="20">
        <v>20</v>
      </c>
      <c r="E91" s="64">
        <f>'CUM I'!I91</f>
        <v>20</v>
      </c>
      <c r="F91" s="68"/>
    </row>
    <row r="92" spans="1:6" ht="25.5">
      <c r="A92" s="62">
        <v>89</v>
      </c>
      <c r="B92" s="16" t="s">
        <v>25</v>
      </c>
      <c r="C92" s="34">
        <v>40</v>
      </c>
      <c r="D92" s="43">
        <v>35</v>
      </c>
      <c r="E92" s="110">
        <f>'CUM I'!I92</f>
        <v>34</v>
      </c>
      <c r="F92" s="116"/>
    </row>
    <row r="93" spans="1:6" ht="12.75" customHeight="1">
      <c r="A93" s="62">
        <v>90</v>
      </c>
      <c r="B93" s="13" t="s">
        <v>17</v>
      </c>
      <c r="C93" s="34"/>
      <c r="D93" s="43"/>
      <c r="E93" s="111"/>
      <c r="F93" s="117"/>
    </row>
    <row r="94" spans="1:6" ht="12.75" customHeight="1">
      <c r="A94" s="62">
        <v>91</v>
      </c>
      <c r="B94" s="13" t="s">
        <v>18</v>
      </c>
      <c r="C94" s="34"/>
      <c r="D94" s="43"/>
      <c r="E94" s="111"/>
      <c r="F94" s="117"/>
    </row>
    <row r="95" spans="1:6" ht="12.75" customHeight="1">
      <c r="A95" s="62">
        <v>92</v>
      </c>
      <c r="B95" s="13" t="s">
        <v>19</v>
      </c>
      <c r="C95" s="34"/>
      <c r="D95" s="43"/>
      <c r="E95" s="111"/>
      <c r="F95" s="117"/>
    </row>
    <row r="96" spans="1:6" ht="12.75" customHeight="1">
      <c r="A96" s="62">
        <v>93</v>
      </c>
      <c r="B96" s="13" t="s">
        <v>20</v>
      </c>
      <c r="C96" s="34"/>
      <c r="D96" s="43"/>
      <c r="E96" s="111"/>
      <c r="F96" s="117"/>
    </row>
    <row r="97" spans="1:6" ht="12.75" customHeight="1">
      <c r="A97" s="62">
        <v>94</v>
      </c>
      <c r="B97" s="13" t="s">
        <v>21</v>
      </c>
      <c r="C97" s="34"/>
      <c r="D97" s="43"/>
      <c r="E97" s="111"/>
      <c r="F97" s="117"/>
    </row>
    <row r="98" spans="1:6" ht="12.75" customHeight="1">
      <c r="A98" s="62">
        <v>95</v>
      </c>
      <c r="B98" s="13" t="s">
        <v>22</v>
      </c>
      <c r="C98" s="34"/>
      <c r="D98" s="43"/>
      <c r="E98" s="112"/>
      <c r="F98" s="118"/>
    </row>
    <row r="99" spans="1:6" ht="38.25">
      <c r="A99" s="62">
        <v>96</v>
      </c>
      <c r="B99" s="13" t="s">
        <v>23</v>
      </c>
      <c r="C99" s="29">
        <v>20</v>
      </c>
      <c r="D99" s="20">
        <v>20</v>
      </c>
      <c r="E99" s="64">
        <f>'CUM I'!I99</f>
        <v>20</v>
      </c>
      <c r="F99" s="68"/>
    </row>
    <row r="100" spans="1:6" ht="38.25">
      <c r="A100" s="62">
        <v>97</v>
      </c>
      <c r="B100" s="16" t="s">
        <v>27</v>
      </c>
      <c r="C100" s="29">
        <v>10</v>
      </c>
      <c r="D100" s="20">
        <v>10</v>
      </c>
      <c r="E100" s="64">
        <f>'CUM I'!I100</f>
        <v>8</v>
      </c>
      <c r="F100" s="68"/>
    </row>
    <row r="101" spans="1:6" ht="14.25">
      <c r="A101" s="62">
        <v>98</v>
      </c>
      <c r="B101" s="63" t="s">
        <v>81</v>
      </c>
      <c r="C101" s="64">
        <v>50</v>
      </c>
      <c r="D101" s="32">
        <v>50</v>
      </c>
      <c r="E101" s="64">
        <f>'CUM I'!I101</f>
        <v>25</v>
      </c>
      <c r="F101" s="68"/>
    </row>
    <row r="102" spans="1:6" ht="14.25">
      <c r="A102" s="62">
        <v>99</v>
      </c>
      <c r="B102" s="63" t="s">
        <v>82</v>
      </c>
      <c r="C102" s="64">
        <f>SUM(C103:C106)</f>
        <v>100</v>
      </c>
      <c r="D102" s="32">
        <f>SUM(D103,D104,D106)</f>
        <v>80</v>
      </c>
      <c r="E102" s="64">
        <f>'CUM I'!I102</f>
        <v>85</v>
      </c>
      <c r="F102" s="68"/>
    </row>
    <row r="103" spans="1:6" ht="15">
      <c r="A103" s="62">
        <v>100</v>
      </c>
      <c r="B103" s="16" t="s">
        <v>11</v>
      </c>
      <c r="C103" s="29">
        <v>20</v>
      </c>
      <c r="D103" s="20">
        <v>20</v>
      </c>
      <c r="E103" s="64">
        <f>'CUM I'!I103</f>
        <v>20</v>
      </c>
      <c r="F103" s="68"/>
    </row>
    <row r="104" spans="1:6" ht="25.5">
      <c r="A104" s="62">
        <v>101</v>
      </c>
      <c r="B104" s="16" t="s">
        <v>2</v>
      </c>
      <c r="C104" s="29">
        <v>30</v>
      </c>
      <c r="D104" s="20">
        <v>30</v>
      </c>
      <c r="E104" s="64">
        <f>'CUM I'!I104</f>
        <v>20</v>
      </c>
      <c r="F104" s="68"/>
    </row>
    <row r="105" spans="1:6" ht="25.5">
      <c r="A105" s="62">
        <v>102</v>
      </c>
      <c r="B105" s="16" t="s">
        <v>93</v>
      </c>
      <c r="C105" s="29">
        <v>20</v>
      </c>
      <c r="D105" s="20">
        <v>20</v>
      </c>
      <c r="E105" s="64">
        <f>'CUM I'!I105</f>
        <v>20</v>
      </c>
      <c r="F105" s="68"/>
    </row>
    <row r="106" spans="1:6" ht="25.5">
      <c r="A106" s="62">
        <v>103</v>
      </c>
      <c r="B106" s="16" t="s">
        <v>12</v>
      </c>
      <c r="C106" s="29">
        <v>30</v>
      </c>
      <c r="D106" s="20">
        <v>30</v>
      </c>
      <c r="E106" s="64">
        <f>'CUM I'!I106</f>
        <v>25</v>
      </c>
      <c r="F106" s="68"/>
    </row>
    <row r="107" spans="1:6" ht="38.25">
      <c r="A107" s="62">
        <v>104</v>
      </c>
      <c r="B107" s="14" t="s">
        <v>84</v>
      </c>
      <c r="C107" s="30">
        <v>10</v>
      </c>
      <c r="D107" s="18">
        <v>10</v>
      </c>
      <c r="E107" s="64"/>
      <c r="F107" s="68"/>
    </row>
    <row r="108" spans="1:6" ht="14.25">
      <c r="A108" s="62">
        <v>105</v>
      </c>
      <c r="B108" s="63" t="s">
        <v>46</v>
      </c>
      <c r="C108" s="64">
        <f>SUM(C102,C101,C90,C87,C80,C61,C55,C4)</f>
        <v>1015</v>
      </c>
      <c r="D108" s="32">
        <v>979</v>
      </c>
      <c r="E108" s="64">
        <f>'CUM I'!I108</f>
        <v>901</v>
      </c>
      <c r="F108" s="68"/>
    </row>
  </sheetData>
  <mergeCells count="9">
    <mergeCell ref="F92:F98"/>
    <mergeCell ref="D2:E2"/>
    <mergeCell ref="C92:C98"/>
    <mergeCell ref="D92:D98"/>
    <mergeCell ref="A1:E1"/>
    <mergeCell ref="A2:A3"/>
    <mergeCell ref="B2:B3"/>
    <mergeCell ref="C2:C3"/>
    <mergeCell ref="E92:E9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108"/>
  <sheetViews>
    <sheetView topLeftCell="A97" workbookViewId="0">
      <selection activeCell="F111" sqref="F111"/>
    </sheetView>
  </sheetViews>
  <sheetFormatPr defaultRowHeight="12.75"/>
  <cols>
    <col min="1" max="1" width="4.42578125" style="19" bestFit="1" customWidth="1"/>
    <col min="2" max="2" width="47.7109375" style="1" customWidth="1"/>
    <col min="3" max="3" width="7" style="19" bestFit="1" customWidth="1"/>
    <col min="4" max="4" width="4.85546875" style="19" bestFit="1" customWidth="1"/>
    <col min="5" max="5" width="5.85546875" style="19" customWidth="1"/>
    <col min="6" max="16384" width="9.140625" style="1"/>
  </cols>
  <sheetData>
    <row r="1" spans="1:6">
      <c r="A1" s="44" t="s">
        <v>83</v>
      </c>
      <c r="B1" s="44"/>
      <c r="C1" s="44"/>
      <c r="D1" s="44"/>
      <c r="E1" s="44"/>
    </row>
    <row r="2" spans="1:6" ht="45" customHeight="1">
      <c r="A2" s="45" t="s">
        <v>28</v>
      </c>
      <c r="B2" s="45" t="s">
        <v>0</v>
      </c>
      <c r="C2" s="119" t="s">
        <v>1</v>
      </c>
      <c r="D2" s="120" t="s">
        <v>103</v>
      </c>
      <c r="E2" s="120"/>
      <c r="F2" s="7"/>
    </row>
    <row r="3" spans="1:6">
      <c r="A3" s="46"/>
      <c r="B3" s="46"/>
      <c r="C3" s="119"/>
      <c r="D3" s="6" t="s">
        <v>94</v>
      </c>
      <c r="E3" s="6" t="s">
        <v>95</v>
      </c>
      <c r="F3" s="7"/>
    </row>
    <row r="4" spans="1:6" ht="25.5">
      <c r="A4" s="2">
        <v>1</v>
      </c>
      <c r="B4" s="3" t="s">
        <v>29</v>
      </c>
      <c r="C4" s="22">
        <f>SUM(C5,C16,C26,C40,C54)</f>
        <v>315</v>
      </c>
      <c r="D4" s="4">
        <v>265</v>
      </c>
      <c r="E4" s="22">
        <f>'CUM I'!K4</f>
        <v>273</v>
      </c>
      <c r="F4" s="7"/>
    </row>
    <row r="5" spans="1:6" ht="25.5">
      <c r="A5" s="2">
        <v>2</v>
      </c>
      <c r="B5" s="3" t="s">
        <v>30</v>
      </c>
      <c r="C5" s="24">
        <f>SUM(C6,C10)</f>
        <v>70</v>
      </c>
      <c r="D5" s="6">
        <f>SUM(D6,D10)</f>
        <v>70</v>
      </c>
      <c r="E5" s="22">
        <f>'CUM I'!K5</f>
        <v>57</v>
      </c>
      <c r="F5" s="7"/>
    </row>
    <row r="6" spans="1:6" ht="15">
      <c r="A6" s="2">
        <v>3</v>
      </c>
      <c r="B6" s="3" t="s">
        <v>31</v>
      </c>
      <c r="C6" s="25">
        <f>SUM(C7,C8,C9)</f>
        <v>35</v>
      </c>
      <c r="D6" s="2">
        <f>SUM(D7,D8,D9)</f>
        <v>35</v>
      </c>
      <c r="E6" s="22">
        <f>'CUM I'!K6</f>
        <v>22</v>
      </c>
      <c r="F6" s="7"/>
    </row>
    <row r="7" spans="1:6" ht="38.25">
      <c r="A7" s="2">
        <v>4</v>
      </c>
      <c r="B7" s="5" t="s">
        <v>86</v>
      </c>
      <c r="C7" s="25">
        <v>10</v>
      </c>
      <c r="D7" s="2">
        <v>10</v>
      </c>
      <c r="E7" s="22">
        <f>'CUM I'!K7</f>
        <v>6</v>
      </c>
      <c r="F7" s="7"/>
    </row>
    <row r="8" spans="1:6" ht="25.5">
      <c r="A8" s="2">
        <v>5</v>
      </c>
      <c r="B8" s="5" t="s">
        <v>47</v>
      </c>
      <c r="C8" s="25">
        <v>15</v>
      </c>
      <c r="D8" s="2">
        <v>15</v>
      </c>
      <c r="E8" s="22">
        <f>'CUM I'!K8</f>
        <v>6</v>
      </c>
      <c r="F8" s="7"/>
    </row>
    <row r="9" spans="1:6" ht="38.25">
      <c r="A9" s="2">
        <v>6</v>
      </c>
      <c r="B9" s="7" t="s">
        <v>87</v>
      </c>
      <c r="C9" s="25">
        <v>10</v>
      </c>
      <c r="D9" s="2">
        <v>10</v>
      </c>
      <c r="E9" s="22">
        <f>'CUM I'!K9</f>
        <v>10</v>
      </c>
      <c r="F9" s="7"/>
    </row>
    <row r="10" spans="1:6" ht="15">
      <c r="A10" s="2">
        <v>7</v>
      </c>
      <c r="B10" s="3" t="s">
        <v>32</v>
      </c>
      <c r="C10" s="25">
        <f>SUM(C11,C12,C13,C14,C15)</f>
        <v>35</v>
      </c>
      <c r="D10" s="2">
        <f>SUM(D11,D12,D13,D14,D15)</f>
        <v>35</v>
      </c>
      <c r="E10" s="22">
        <f>'CUM I'!K10</f>
        <v>35</v>
      </c>
      <c r="F10" s="7"/>
    </row>
    <row r="11" spans="1:6" ht="38.25">
      <c r="A11" s="2">
        <v>8</v>
      </c>
      <c r="B11" s="7" t="s">
        <v>51</v>
      </c>
      <c r="C11" s="25">
        <v>5</v>
      </c>
      <c r="D11" s="2">
        <v>5</v>
      </c>
      <c r="E11" s="22">
        <f>'CUM I'!K11</f>
        <v>5</v>
      </c>
      <c r="F11" s="7"/>
    </row>
    <row r="12" spans="1:6" ht="51">
      <c r="A12" s="2">
        <v>9</v>
      </c>
      <c r="B12" s="5" t="s">
        <v>48</v>
      </c>
      <c r="C12" s="25">
        <v>8</v>
      </c>
      <c r="D12" s="2">
        <v>8</v>
      </c>
      <c r="E12" s="22">
        <f>'CUM I'!K12</f>
        <v>8</v>
      </c>
      <c r="F12" s="7"/>
    </row>
    <row r="13" spans="1:6" ht="76.5">
      <c r="A13" s="2">
        <v>10</v>
      </c>
      <c r="B13" s="5" t="s">
        <v>49</v>
      </c>
      <c r="C13" s="25">
        <v>7</v>
      </c>
      <c r="D13" s="2">
        <v>7</v>
      </c>
      <c r="E13" s="22">
        <f>'CUM I'!K13</f>
        <v>7</v>
      </c>
      <c r="F13" s="7"/>
    </row>
    <row r="14" spans="1:6" ht="63.75">
      <c r="A14" s="2">
        <v>11</v>
      </c>
      <c r="B14" s="5" t="s">
        <v>107</v>
      </c>
      <c r="C14" s="25">
        <v>5</v>
      </c>
      <c r="D14" s="2">
        <v>5</v>
      </c>
      <c r="E14" s="22">
        <f>'CUM I'!K14</f>
        <v>5</v>
      </c>
      <c r="F14" s="7"/>
    </row>
    <row r="15" spans="1:6" ht="51">
      <c r="A15" s="2">
        <v>12</v>
      </c>
      <c r="B15" s="7" t="s">
        <v>50</v>
      </c>
      <c r="C15" s="25">
        <v>10</v>
      </c>
      <c r="D15" s="2">
        <v>10</v>
      </c>
      <c r="E15" s="22">
        <f>'CUM I'!K15</f>
        <v>10</v>
      </c>
      <c r="F15" s="7"/>
    </row>
    <row r="16" spans="1:6" ht="14.25">
      <c r="A16" s="2">
        <v>13</v>
      </c>
      <c r="B16" s="3" t="s">
        <v>33</v>
      </c>
      <c r="C16" s="24">
        <f>SUM(C17,C22)</f>
        <v>80</v>
      </c>
      <c r="D16" s="6">
        <f>SUM(D17,D22)</f>
        <v>80</v>
      </c>
      <c r="E16" s="22">
        <f>'CUM I'!K16</f>
        <v>75</v>
      </c>
      <c r="F16" s="7"/>
    </row>
    <row r="17" spans="1:6" ht="15">
      <c r="A17" s="2">
        <v>14</v>
      </c>
      <c r="B17" s="3" t="s">
        <v>31</v>
      </c>
      <c r="C17" s="25">
        <f>SUM(C18,C19,C20,C21)</f>
        <v>40</v>
      </c>
      <c r="D17" s="2">
        <v>40</v>
      </c>
      <c r="E17" s="22">
        <f>'CUM I'!K17</f>
        <v>40</v>
      </c>
      <c r="F17" s="7"/>
    </row>
    <row r="18" spans="1:6" ht="15">
      <c r="A18" s="2">
        <v>15</v>
      </c>
      <c r="B18" s="5" t="s">
        <v>52</v>
      </c>
      <c r="C18" s="25">
        <v>10</v>
      </c>
      <c r="D18" s="2"/>
      <c r="E18" s="22">
        <f>'CUM I'!K18</f>
        <v>10</v>
      </c>
      <c r="F18" s="7"/>
    </row>
    <row r="19" spans="1:6" ht="25.5">
      <c r="A19" s="2">
        <v>16</v>
      </c>
      <c r="B19" s="5" t="s">
        <v>53</v>
      </c>
      <c r="C19" s="25">
        <v>10</v>
      </c>
      <c r="D19" s="2"/>
      <c r="E19" s="22">
        <f>'CUM I'!K19</f>
        <v>10</v>
      </c>
      <c r="F19" s="7"/>
    </row>
    <row r="20" spans="1:6" ht="15">
      <c r="A20" s="2">
        <v>17</v>
      </c>
      <c r="B20" s="5" t="s">
        <v>88</v>
      </c>
      <c r="C20" s="25">
        <v>10</v>
      </c>
      <c r="D20" s="2"/>
      <c r="E20" s="22">
        <f>'CUM I'!K20</f>
        <v>10</v>
      </c>
      <c r="F20" s="7"/>
    </row>
    <row r="21" spans="1:6" ht="51">
      <c r="A21" s="2">
        <v>18</v>
      </c>
      <c r="B21" s="7" t="s">
        <v>89</v>
      </c>
      <c r="C21" s="25">
        <v>10</v>
      </c>
      <c r="D21" s="2"/>
      <c r="E21" s="22">
        <f>'CUM I'!K21</f>
        <v>10</v>
      </c>
      <c r="F21" s="7"/>
    </row>
    <row r="22" spans="1:6" ht="15">
      <c r="A22" s="2">
        <v>19</v>
      </c>
      <c r="B22" s="3" t="s">
        <v>32</v>
      </c>
      <c r="C22" s="25">
        <f>SUM(C23,C24,C25)</f>
        <v>40</v>
      </c>
      <c r="D22" s="2">
        <f>SUM(D23,D24,D25)</f>
        <v>40</v>
      </c>
      <c r="E22" s="22">
        <f>'CUM I'!K22</f>
        <v>35</v>
      </c>
      <c r="F22" s="7"/>
    </row>
    <row r="23" spans="1:6" s="8" customFormat="1" ht="38.25">
      <c r="A23" s="2">
        <v>20</v>
      </c>
      <c r="B23" s="7" t="s">
        <v>54</v>
      </c>
      <c r="C23" s="25">
        <v>15</v>
      </c>
      <c r="D23" s="2">
        <v>15</v>
      </c>
      <c r="E23" s="22">
        <f>'CUM I'!K23</f>
        <v>15</v>
      </c>
      <c r="F23" s="9"/>
    </row>
    <row r="24" spans="1:6" s="8" customFormat="1" ht="25.5">
      <c r="A24" s="2">
        <v>21</v>
      </c>
      <c r="B24" s="7" t="s">
        <v>55</v>
      </c>
      <c r="C24" s="25">
        <v>10</v>
      </c>
      <c r="D24" s="2">
        <v>10</v>
      </c>
      <c r="E24" s="22">
        <f>'CUM I'!K24</f>
        <v>10</v>
      </c>
      <c r="F24" s="9"/>
    </row>
    <row r="25" spans="1:6" s="8" customFormat="1" ht="38.25">
      <c r="A25" s="2">
        <v>22</v>
      </c>
      <c r="B25" s="5" t="s">
        <v>56</v>
      </c>
      <c r="C25" s="25">
        <v>15</v>
      </c>
      <c r="D25" s="2">
        <v>15</v>
      </c>
      <c r="E25" s="22">
        <f>'CUM I'!K25</f>
        <v>10</v>
      </c>
      <c r="F25" s="9"/>
    </row>
    <row r="26" spans="1:6" ht="25.5">
      <c r="A26" s="2">
        <v>23</v>
      </c>
      <c r="B26" s="3" t="s">
        <v>34</v>
      </c>
      <c r="C26" s="24">
        <f>SUM(C27,C33)</f>
        <v>70</v>
      </c>
      <c r="D26" s="6">
        <v>70</v>
      </c>
      <c r="E26" s="22">
        <f>'CUM I'!K26</f>
        <v>66</v>
      </c>
      <c r="F26" s="7"/>
    </row>
    <row r="27" spans="1:6" ht="15">
      <c r="A27" s="2">
        <v>24</v>
      </c>
      <c r="B27" s="3" t="s">
        <v>31</v>
      </c>
      <c r="C27" s="25">
        <f>SUM(C28:C32)</f>
        <v>30</v>
      </c>
      <c r="D27" s="2">
        <v>30</v>
      </c>
      <c r="E27" s="22">
        <f>'CUM I'!K27</f>
        <v>30</v>
      </c>
      <c r="F27" s="7"/>
    </row>
    <row r="28" spans="1:6" ht="25.5">
      <c r="A28" s="2">
        <v>25</v>
      </c>
      <c r="B28" s="5" t="s">
        <v>57</v>
      </c>
      <c r="C28" s="25">
        <v>5</v>
      </c>
      <c r="D28" s="2">
        <v>5</v>
      </c>
      <c r="E28" s="22">
        <f>'CUM I'!K28</f>
        <v>5</v>
      </c>
      <c r="F28" s="7"/>
    </row>
    <row r="29" spans="1:6" ht="15">
      <c r="A29" s="2">
        <v>26</v>
      </c>
      <c r="B29" s="5" t="s">
        <v>58</v>
      </c>
      <c r="C29" s="25">
        <v>5</v>
      </c>
      <c r="D29" s="2"/>
      <c r="E29" s="22">
        <f>'CUM I'!K29</f>
        <v>5</v>
      </c>
      <c r="F29" s="7"/>
    </row>
    <row r="30" spans="1:6" ht="15">
      <c r="A30" s="2">
        <v>27</v>
      </c>
      <c r="B30" s="5" t="s">
        <v>59</v>
      </c>
      <c r="C30" s="25">
        <v>5</v>
      </c>
      <c r="D30" s="2"/>
      <c r="E30" s="22">
        <f>'CUM I'!K30</f>
        <v>5</v>
      </c>
      <c r="F30" s="7"/>
    </row>
    <row r="31" spans="1:6" ht="15">
      <c r="A31" s="2">
        <v>28</v>
      </c>
      <c r="B31" s="5" t="s">
        <v>60</v>
      </c>
      <c r="C31" s="25">
        <v>5</v>
      </c>
      <c r="D31" s="2"/>
      <c r="E31" s="22">
        <f>'CUM I'!K31</f>
        <v>5</v>
      </c>
      <c r="F31" s="7"/>
    </row>
    <row r="32" spans="1:6" ht="25.5">
      <c r="A32" s="2">
        <v>29</v>
      </c>
      <c r="B32" s="5" t="s">
        <v>61</v>
      </c>
      <c r="C32" s="25">
        <v>10</v>
      </c>
      <c r="D32" s="2">
        <v>10</v>
      </c>
      <c r="E32" s="22">
        <f>'CUM I'!K32</f>
        <v>10</v>
      </c>
      <c r="F32" s="7"/>
    </row>
    <row r="33" spans="1:6" ht="15">
      <c r="A33" s="2">
        <v>30</v>
      </c>
      <c r="B33" s="3" t="s">
        <v>32</v>
      </c>
      <c r="C33" s="25">
        <f>SUM(C34,C35,C36,C37,C38,C39)</f>
        <v>40</v>
      </c>
      <c r="D33" s="2">
        <v>40</v>
      </c>
      <c r="E33" s="22">
        <f>'CUM I'!K33</f>
        <v>36</v>
      </c>
      <c r="F33" s="7"/>
    </row>
    <row r="34" spans="1:6" ht="25.5">
      <c r="A34" s="2">
        <v>31</v>
      </c>
      <c r="B34" s="5" t="s">
        <v>65</v>
      </c>
      <c r="C34" s="25">
        <v>4</v>
      </c>
      <c r="D34" s="2">
        <v>4</v>
      </c>
      <c r="E34" s="22">
        <f>'CUM I'!K34</f>
        <v>4</v>
      </c>
      <c r="F34" s="7"/>
    </row>
    <row r="35" spans="1:6" ht="63.75">
      <c r="A35" s="2">
        <v>32</v>
      </c>
      <c r="B35" s="5" t="s">
        <v>85</v>
      </c>
      <c r="C35" s="25">
        <v>10</v>
      </c>
      <c r="D35" s="2">
        <v>10</v>
      </c>
      <c r="E35" s="22">
        <f>'CUM I'!K35</f>
        <v>10</v>
      </c>
      <c r="F35" s="7"/>
    </row>
    <row r="36" spans="1:6" s="8" customFormat="1" ht="51">
      <c r="A36" s="2">
        <v>33</v>
      </c>
      <c r="B36" s="5" t="s">
        <v>66</v>
      </c>
      <c r="C36" s="25">
        <v>10</v>
      </c>
      <c r="D36" s="2">
        <v>10</v>
      </c>
      <c r="E36" s="22">
        <f>'CUM I'!K36</f>
        <v>10</v>
      </c>
      <c r="F36" s="9"/>
    </row>
    <row r="37" spans="1:6" ht="51">
      <c r="A37" s="2">
        <v>34</v>
      </c>
      <c r="B37" s="5" t="s">
        <v>64</v>
      </c>
      <c r="C37" s="25">
        <v>4</v>
      </c>
      <c r="D37" s="2">
        <v>0</v>
      </c>
      <c r="E37" s="22">
        <f>'CUM I'!K37</f>
        <v>0</v>
      </c>
      <c r="F37" s="7"/>
    </row>
    <row r="38" spans="1:6" ht="38.25">
      <c r="A38" s="2">
        <v>35</v>
      </c>
      <c r="B38" s="5" t="s">
        <v>62</v>
      </c>
      <c r="C38" s="25">
        <v>2</v>
      </c>
      <c r="D38" s="2">
        <v>2</v>
      </c>
      <c r="E38" s="22">
        <f>'CUM I'!K38</f>
        <v>2</v>
      </c>
      <c r="F38" s="7"/>
    </row>
    <row r="39" spans="1:6" ht="25.5">
      <c r="A39" s="2">
        <v>36</v>
      </c>
      <c r="B39" s="5" t="s">
        <v>63</v>
      </c>
      <c r="C39" s="25">
        <v>10</v>
      </c>
      <c r="D39" s="2">
        <v>10</v>
      </c>
      <c r="E39" s="22">
        <f>'CUM I'!K39</f>
        <v>10</v>
      </c>
      <c r="F39" s="7"/>
    </row>
    <row r="40" spans="1:6" ht="25.5">
      <c r="A40" s="2">
        <v>37</v>
      </c>
      <c r="B40" s="3" t="s">
        <v>35</v>
      </c>
      <c r="C40" s="24">
        <f>SUM(C41,C44)</f>
        <v>75</v>
      </c>
      <c r="D40" s="6">
        <v>80</v>
      </c>
      <c r="E40" s="22">
        <f>'CUM I'!K40</f>
        <v>63</v>
      </c>
      <c r="F40" s="7"/>
    </row>
    <row r="41" spans="1:6" ht="15">
      <c r="A41" s="2">
        <v>38</v>
      </c>
      <c r="B41" s="3" t="s">
        <v>31</v>
      </c>
      <c r="C41" s="25">
        <v>20</v>
      </c>
      <c r="D41" s="2">
        <v>20</v>
      </c>
      <c r="E41" s="22">
        <f>'CUM I'!K41</f>
        <v>8</v>
      </c>
      <c r="F41" s="7"/>
    </row>
    <row r="42" spans="1:6" ht="15">
      <c r="A42" s="2">
        <v>39</v>
      </c>
      <c r="B42" s="7" t="s">
        <v>75</v>
      </c>
      <c r="C42" s="25">
        <v>10</v>
      </c>
      <c r="D42" s="2">
        <v>10</v>
      </c>
      <c r="E42" s="22">
        <f>'CUM I'!K42</f>
        <v>8</v>
      </c>
      <c r="F42" s="7"/>
    </row>
    <row r="43" spans="1:6" ht="15">
      <c r="A43" s="2">
        <v>40</v>
      </c>
      <c r="B43" s="7" t="s">
        <v>76</v>
      </c>
      <c r="C43" s="25">
        <v>10</v>
      </c>
      <c r="D43" s="2">
        <v>10</v>
      </c>
      <c r="E43" s="22">
        <f>'CUM I'!K43</f>
        <v>0</v>
      </c>
      <c r="F43" s="7"/>
    </row>
    <row r="44" spans="1:6" ht="14.25">
      <c r="A44" s="2">
        <v>41</v>
      </c>
      <c r="B44" s="3" t="s">
        <v>32</v>
      </c>
      <c r="C44" s="22">
        <v>55</v>
      </c>
      <c r="D44" s="2">
        <v>60</v>
      </c>
      <c r="E44" s="22">
        <f>'CUM I'!K44</f>
        <v>55</v>
      </c>
      <c r="F44" s="7"/>
    </row>
    <row r="45" spans="1:6" ht="51">
      <c r="A45" s="2">
        <v>42</v>
      </c>
      <c r="B45" s="5" t="s">
        <v>69</v>
      </c>
      <c r="C45" s="25">
        <v>4</v>
      </c>
      <c r="D45" s="2">
        <v>4</v>
      </c>
      <c r="E45" s="22">
        <f>'CUM I'!K45</f>
        <v>4</v>
      </c>
      <c r="F45" s="7"/>
    </row>
    <row r="46" spans="1:6" ht="25.5">
      <c r="A46" s="2">
        <v>43</v>
      </c>
      <c r="B46" s="5" t="s">
        <v>90</v>
      </c>
      <c r="C46" s="25">
        <v>10</v>
      </c>
      <c r="D46" s="2">
        <v>10</v>
      </c>
      <c r="E46" s="22">
        <f>'CUM I'!K46</f>
        <v>10</v>
      </c>
      <c r="F46" s="7"/>
    </row>
    <row r="47" spans="1:6" ht="51">
      <c r="A47" s="2">
        <v>44</v>
      </c>
      <c r="B47" s="5" t="s">
        <v>70</v>
      </c>
      <c r="C47" s="25">
        <v>4</v>
      </c>
      <c r="D47" s="2">
        <v>4</v>
      </c>
      <c r="E47" s="22">
        <f>'CUM I'!K47</f>
        <v>4</v>
      </c>
      <c r="F47" s="7"/>
    </row>
    <row r="48" spans="1:6" ht="38.25">
      <c r="A48" s="2">
        <v>45</v>
      </c>
      <c r="B48" s="7" t="s">
        <v>71</v>
      </c>
      <c r="C48" s="25">
        <v>4</v>
      </c>
      <c r="D48" s="2">
        <v>4</v>
      </c>
      <c r="E48" s="22">
        <f>'CUM I'!K48</f>
        <v>4</v>
      </c>
      <c r="F48" s="7"/>
    </row>
    <row r="49" spans="1:6" ht="15">
      <c r="A49" s="2">
        <v>46</v>
      </c>
      <c r="B49" s="5" t="s">
        <v>67</v>
      </c>
      <c r="C49" s="25">
        <v>2</v>
      </c>
      <c r="D49" s="2">
        <v>2</v>
      </c>
      <c r="E49" s="22">
        <f>'CUM I'!K49</f>
        <v>2</v>
      </c>
      <c r="F49" s="7"/>
    </row>
    <row r="50" spans="1:6" ht="15">
      <c r="A50" s="2">
        <v>47</v>
      </c>
      <c r="B50" s="5" t="s">
        <v>68</v>
      </c>
      <c r="C50" s="25">
        <v>8</v>
      </c>
      <c r="D50" s="2">
        <v>8</v>
      </c>
      <c r="E50" s="22">
        <f>'CUM I'!K50</f>
        <v>8</v>
      </c>
      <c r="F50" s="7"/>
    </row>
    <row r="51" spans="1:6" ht="25.5">
      <c r="A51" s="2">
        <v>48</v>
      </c>
      <c r="B51" s="7" t="s">
        <v>72</v>
      </c>
      <c r="C51" s="25">
        <v>5</v>
      </c>
      <c r="D51" s="2">
        <v>5</v>
      </c>
      <c r="E51" s="22">
        <f>'CUM I'!K51</f>
        <v>5</v>
      </c>
      <c r="F51" s="7"/>
    </row>
    <row r="52" spans="1:6" ht="38.25">
      <c r="A52" s="2">
        <v>49</v>
      </c>
      <c r="B52" s="7" t="s">
        <v>73</v>
      </c>
      <c r="C52" s="25">
        <v>10</v>
      </c>
      <c r="D52" s="2">
        <v>10</v>
      </c>
      <c r="E52" s="22">
        <f>'CUM I'!K52</f>
        <v>10</v>
      </c>
      <c r="F52" s="7"/>
    </row>
    <row r="53" spans="1:6" ht="25.5">
      <c r="A53" s="2">
        <v>50</v>
      </c>
      <c r="B53" s="7" t="s">
        <v>74</v>
      </c>
      <c r="C53" s="25">
        <v>8</v>
      </c>
      <c r="D53" s="2">
        <v>8</v>
      </c>
      <c r="E53" s="22">
        <f>'CUM I'!K53</f>
        <v>8</v>
      </c>
      <c r="F53" s="7"/>
    </row>
    <row r="54" spans="1:6" s="8" customFormat="1" ht="14.25">
      <c r="A54" s="2">
        <v>51</v>
      </c>
      <c r="B54" s="9" t="s">
        <v>43</v>
      </c>
      <c r="C54" s="24">
        <v>20</v>
      </c>
      <c r="D54" s="6">
        <v>20</v>
      </c>
      <c r="E54" s="22">
        <f>'CUM I'!K54</f>
        <v>12</v>
      </c>
      <c r="F54" s="9"/>
    </row>
    <row r="55" spans="1:6" ht="14.25">
      <c r="A55" s="2">
        <v>52</v>
      </c>
      <c r="B55" s="3" t="s">
        <v>36</v>
      </c>
      <c r="C55" s="22">
        <f>SUM(C56,C57,C58,C59,C60)</f>
        <v>90</v>
      </c>
      <c r="D55" s="4">
        <f>SUM(D56,D57,D58,D59,D60)</f>
        <v>90</v>
      </c>
      <c r="E55" s="22">
        <f>'CUM I'!K55</f>
        <v>78</v>
      </c>
      <c r="F55" s="7"/>
    </row>
    <row r="56" spans="1:6" ht="51.75">
      <c r="A56" s="2">
        <v>53</v>
      </c>
      <c r="B56" s="10" t="s">
        <v>108</v>
      </c>
      <c r="C56" s="25">
        <v>40</v>
      </c>
      <c r="D56" s="2">
        <v>40</v>
      </c>
      <c r="E56" s="22">
        <f>'CUM I'!K56</f>
        <v>40</v>
      </c>
      <c r="F56" s="7"/>
    </row>
    <row r="57" spans="1:6" ht="25.5">
      <c r="A57" s="2">
        <v>54</v>
      </c>
      <c r="B57" s="11" t="s">
        <v>13</v>
      </c>
      <c r="C57" s="25">
        <v>10</v>
      </c>
      <c r="D57" s="2">
        <v>10</v>
      </c>
      <c r="E57" s="22">
        <f>'CUM I'!K57</f>
        <v>10</v>
      </c>
      <c r="F57" s="7"/>
    </row>
    <row r="58" spans="1:6" ht="38.25">
      <c r="A58" s="2">
        <v>55</v>
      </c>
      <c r="B58" s="11" t="s">
        <v>14</v>
      </c>
      <c r="C58" s="25">
        <v>10</v>
      </c>
      <c r="D58" s="2">
        <v>10</v>
      </c>
      <c r="E58" s="22">
        <f>'CUM I'!K58</f>
        <v>10</v>
      </c>
      <c r="F58" s="7"/>
    </row>
    <row r="59" spans="1:6" ht="38.25">
      <c r="A59" s="2">
        <v>56</v>
      </c>
      <c r="B59" s="5" t="s">
        <v>77</v>
      </c>
      <c r="C59" s="25">
        <v>10</v>
      </c>
      <c r="D59" s="2">
        <v>10</v>
      </c>
      <c r="E59" s="22">
        <f>'CUM I'!K59</f>
        <v>10</v>
      </c>
      <c r="F59" s="7"/>
    </row>
    <row r="60" spans="1:6" ht="14.25">
      <c r="A60" s="2">
        <v>57</v>
      </c>
      <c r="B60" s="5" t="s">
        <v>37</v>
      </c>
      <c r="C60" s="24">
        <v>20</v>
      </c>
      <c r="D60" s="6">
        <v>20</v>
      </c>
      <c r="E60" s="22">
        <f>'CUM I'!K60</f>
        <v>8</v>
      </c>
      <c r="F60" s="7"/>
    </row>
    <row r="61" spans="1:6" ht="14.25">
      <c r="A61" s="2">
        <v>58</v>
      </c>
      <c r="B61" s="3" t="s">
        <v>38</v>
      </c>
      <c r="C61" s="22">
        <f>SUM(C62,C66,C70,C75,C79)</f>
        <v>250</v>
      </c>
      <c r="D61" s="4">
        <f>SUM(D62,D66,D70,D75,D79)</f>
        <v>245</v>
      </c>
      <c r="E61" s="22">
        <f>'CUM I'!K61</f>
        <v>245</v>
      </c>
      <c r="F61" s="7"/>
    </row>
    <row r="62" spans="1:6" ht="14.25">
      <c r="A62" s="2">
        <v>59</v>
      </c>
      <c r="B62" s="3" t="s">
        <v>39</v>
      </c>
      <c r="C62" s="24">
        <f>SUM(C63,C64,C65)</f>
        <v>60</v>
      </c>
      <c r="D62" s="6">
        <f>SUM(D63,D64,D65)</f>
        <v>60</v>
      </c>
      <c r="E62" s="22">
        <f>'CUM I'!K62</f>
        <v>55</v>
      </c>
      <c r="F62" s="7"/>
    </row>
    <row r="63" spans="1:6" ht="51.75">
      <c r="A63" s="2">
        <v>60</v>
      </c>
      <c r="B63" s="11" t="s">
        <v>109</v>
      </c>
      <c r="C63" s="26">
        <v>30</v>
      </c>
      <c r="D63" s="12">
        <v>30</v>
      </c>
      <c r="E63" s="22">
        <f>'CUM I'!K63</f>
        <v>30</v>
      </c>
      <c r="F63" s="7"/>
    </row>
    <row r="64" spans="1:6" ht="15">
      <c r="A64" s="2">
        <v>61</v>
      </c>
      <c r="B64" s="11" t="s">
        <v>3</v>
      </c>
      <c r="C64" s="26">
        <v>10</v>
      </c>
      <c r="D64" s="12">
        <v>10</v>
      </c>
      <c r="E64" s="22">
        <f>'CUM I'!K64</f>
        <v>5</v>
      </c>
      <c r="F64" s="7"/>
    </row>
    <row r="65" spans="1:6" s="8" customFormat="1" ht="15">
      <c r="A65" s="2">
        <v>62</v>
      </c>
      <c r="B65" s="11" t="s">
        <v>9</v>
      </c>
      <c r="C65" s="26">
        <v>20</v>
      </c>
      <c r="D65" s="12">
        <v>20</v>
      </c>
      <c r="E65" s="22">
        <f>'CUM I'!K65</f>
        <v>20</v>
      </c>
      <c r="F65" s="9"/>
    </row>
    <row r="66" spans="1:6" ht="14.25">
      <c r="A66" s="2">
        <v>63</v>
      </c>
      <c r="B66" s="3" t="s">
        <v>40</v>
      </c>
      <c r="C66" s="24">
        <f>SUM(C67,C68,C69)</f>
        <v>60</v>
      </c>
      <c r="D66" s="6">
        <f>SUM(D67,D68,D69)</f>
        <v>60</v>
      </c>
      <c r="E66" s="22">
        <f>'CUM I'!K66</f>
        <v>60</v>
      </c>
      <c r="F66" s="7"/>
    </row>
    <row r="67" spans="1:6" ht="51.75">
      <c r="A67" s="2">
        <v>64</v>
      </c>
      <c r="B67" s="10" t="s">
        <v>110</v>
      </c>
      <c r="C67" s="26">
        <v>30</v>
      </c>
      <c r="D67" s="12">
        <v>30</v>
      </c>
      <c r="E67" s="22">
        <f>'CUM I'!K67</f>
        <v>30</v>
      </c>
      <c r="F67" s="7"/>
    </row>
    <row r="68" spans="1:6" ht="15">
      <c r="A68" s="2">
        <v>65</v>
      </c>
      <c r="B68" s="11" t="s">
        <v>15</v>
      </c>
      <c r="C68" s="26">
        <v>10</v>
      </c>
      <c r="D68" s="12">
        <v>10</v>
      </c>
      <c r="E68" s="22">
        <f>'CUM I'!K68</f>
        <v>10</v>
      </c>
      <c r="F68" s="7"/>
    </row>
    <row r="69" spans="1:6" ht="15">
      <c r="A69" s="2">
        <v>66</v>
      </c>
      <c r="B69" s="11" t="s">
        <v>10</v>
      </c>
      <c r="C69" s="26">
        <v>20</v>
      </c>
      <c r="D69" s="12">
        <v>20</v>
      </c>
      <c r="E69" s="22">
        <f>'CUM I'!K69</f>
        <v>20</v>
      </c>
      <c r="F69" s="7"/>
    </row>
    <row r="70" spans="1:6" ht="14.25">
      <c r="A70" s="2">
        <v>67</v>
      </c>
      <c r="B70" s="3" t="s">
        <v>41</v>
      </c>
      <c r="C70" s="24">
        <f>SUM(C71,C72,C73,C74)</f>
        <v>60</v>
      </c>
      <c r="D70" s="6">
        <f>SUM(D71,D72,D73,D74)</f>
        <v>55</v>
      </c>
      <c r="E70" s="22">
        <f>'CUM I'!K70</f>
        <v>60</v>
      </c>
      <c r="F70" s="7"/>
    </row>
    <row r="71" spans="1:6" ht="51.75">
      <c r="A71" s="2">
        <v>68</v>
      </c>
      <c r="B71" s="10" t="s">
        <v>111</v>
      </c>
      <c r="C71" s="26">
        <v>15</v>
      </c>
      <c r="D71" s="12">
        <v>15</v>
      </c>
      <c r="E71" s="22">
        <f>'CUM I'!K71</f>
        <v>15</v>
      </c>
      <c r="F71" s="7"/>
    </row>
    <row r="72" spans="1:6" ht="15">
      <c r="A72" s="2">
        <v>69</v>
      </c>
      <c r="B72" s="11" t="s">
        <v>4</v>
      </c>
      <c r="C72" s="26">
        <v>10</v>
      </c>
      <c r="D72" s="12">
        <v>10</v>
      </c>
      <c r="E72" s="22">
        <f>'CUM I'!K72</f>
        <v>10</v>
      </c>
      <c r="F72" s="7"/>
    </row>
    <row r="73" spans="1:6" ht="15">
      <c r="A73" s="2">
        <v>70</v>
      </c>
      <c r="B73" s="11" t="s">
        <v>91</v>
      </c>
      <c r="C73" s="26">
        <v>15</v>
      </c>
      <c r="D73" s="12">
        <v>10</v>
      </c>
      <c r="E73" s="22">
        <f>'CUM I'!K73</f>
        <v>15</v>
      </c>
      <c r="F73" s="7"/>
    </row>
    <row r="74" spans="1:6" ht="25.5">
      <c r="A74" s="2">
        <v>71</v>
      </c>
      <c r="B74" s="5" t="s">
        <v>78</v>
      </c>
      <c r="C74" s="25">
        <v>20</v>
      </c>
      <c r="D74" s="2">
        <v>20</v>
      </c>
      <c r="E74" s="22">
        <f>'CUM I'!K74</f>
        <v>20</v>
      </c>
      <c r="F74" s="7"/>
    </row>
    <row r="75" spans="1:6" ht="14.25">
      <c r="A75" s="2">
        <v>72</v>
      </c>
      <c r="B75" s="3" t="s">
        <v>42</v>
      </c>
      <c r="C75" s="24">
        <f>SUM(C76,C77,C78)</f>
        <v>50</v>
      </c>
      <c r="D75" s="6">
        <f>SUM(D76,D77,D78)</f>
        <v>50</v>
      </c>
      <c r="E75" s="22">
        <f>'CUM I'!K75</f>
        <v>50</v>
      </c>
      <c r="F75" s="7"/>
    </row>
    <row r="76" spans="1:6" ht="64.5">
      <c r="A76" s="2">
        <v>73</v>
      </c>
      <c r="B76" s="10" t="s">
        <v>112</v>
      </c>
      <c r="C76" s="26">
        <v>30</v>
      </c>
      <c r="D76" s="12">
        <v>30</v>
      </c>
      <c r="E76" s="22">
        <f>'CUM I'!K76</f>
        <v>30</v>
      </c>
      <c r="F76" s="7"/>
    </row>
    <row r="77" spans="1:6" ht="38.25">
      <c r="A77" s="2">
        <v>74</v>
      </c>
      <c r="B77" s="11" t="s">
        <v>106</v>
      </c>
      <c r="C77" s="26">
        <v>10</v>
      </c>
      <c r="D77" s="12">
        <v>10</v>
      </c>
      <c r="E77" s="22">
        <f>'CUM I'!K77</f>
        <v>10</v>
      </c>
      <c r="F77" s="7"/>
    </row>
    <row r="78" spans="1:6" ht="15">
      <c r="A78" s="2">
        <v>75</v>
      </c>
      <c r="B78" s="11" t="s">
        <v>26</v>
      </c>
      <c r="C78" s="26">
        <v>10</v>
      </c>
      <c r="D78" s="12">
        <v>10</v>
      </c>
      <c r="E78" s="22">
        <f>'CUM I'!K78</f>
        <v>10</v>
      </c>
      <c r="F78" s="7"/>
    </row>
    <row r="79" spans="1:6" ht="14.25">
      <c r="A79" s="2">
        <v>76</v>
      </c>
      <c r="B79" s="3" t="s">
        <v>43</v>
      </c>
      <c r="C79" s="24">
        <v>20</v>
      </c>
      <c r="D79" s="6">
        <v>20</v>
      </c>
      <c r="E79" s="22">
        <f>'CUM I'!K79</f>
        <v>20</v>
      </c>
      <c r="F79" s="7"/>
    </row>
    <row r="80" spans="1:6" ht="14.25">
      <c r="A80" s="2">
        <v>77</v>
      </c>
      <c r="B80" s="3" t="s">
        <v>44</v>
      </c>
      <c r="C80" s="22">
        <f>SUM(C81,C82,C83,C84,C85,C86)</f>
        <v>80</v>
      </c>
      <c r="D80" s="4">
        <f>SUM(D81,D82,D83,D84,D85,D86)</f>
        <v>65</v>
      </c>
      <c r="E80" s="22">
        <f>'CUM I'!K80</f>
        <v>62</v>
      </c>
      <c r="F80" s="7"/>
    </row>
    <row r="81" spans="1:6" ht="64.5">
      <c r="A81" s="2">
        <v>78</v>
      </c>
      <c r="B81" s="10" t="s">
        <v>113</v>
      </c>
      <c r="C81" s="26">
        <v>20</v>
      </c>
      <c r="D81" s="12">
        <v>20</v>
      </c>
      <c r="E81" s="22">
        <f>'CUM I'!K81</f>
        <v>15</v>
      </c>
      <c r="F81" s="7"/>
    </row>
    <row r="82" spans="1:6" ht="15">
      <c r="A82" s="2">
        <v>79</v>
      </c>
      <c r="B82" s="11" t="s">
        <v>5</v>
      </c>
      <c r="C82" s="26">
        <v>10</v>
      </c>
      <c r="D82" s="12">
        <v>10</v>
      </c>
      <c r="E82" s="22">
        <f>'CUM I'!K82</f>
        <v>10</v>
      </c>
      <c r="F82" s="7"/>
    </row>
    <row r="83" spans="1:6" ht="15">
      <c r="A83" s="2">
        <v>80</v>
      </c>
      <c r="B83" s="11" t="s">
        <v>6</v>
      </c>
      <c r="C83" s="26">
        <v>10</v>
      </c>
      <c r="D83" s="12">
        <v>10</v>
      </c>
      <c r="E83" s="22">
        <f>'CUM I'!K83</f>
        <v>10</v>
      </c>
      <c r="F83" s="7"/>
    </row>
    <row r="84" spans="1:6" ht="25.5">
      <c r="A84" s="2">
        <v>81</v>
      </c>
      <c r="B84" s="11" t="s">
        <v>8</v>
      </c>
      <c r="C84" s="26">
        <v>10</v>
      </c>
      <c r="D84" s="12">
        <v>5</v>
      </c>
      <c r="E84" s="22">
        <f>'CUM I'!K84</f>
        <v>5</v>
      </c>
      <c r="F84" s="7"/>
    </row>
    <row r="85" spans="1:6" ht="15">
      <c r="A85" s="2">
        <v>82</v>
      </c>
      <c r="B85" s="11" t="s">
        <v>7</v>
      </c>
      <c r="C85" s="26">
        <v>10</v>
      </c>
      <c r="D85" s="12">
        <v>0</v>
      </c>
      <c r="E85" s="22">
        <f>'CUM I'!K85</f>
        <v>10</v>
      </c>
      <c r="F85" s="7"/>
    </row>
    <row r="86" spans="1:6" ht="15">
      <c r="A86" s="2">
        <v>83</v>
      </c>
      <c r="B86" s="11" t="s">
        <v>79</v>
      </c>
      <c r="C86" s="26">
        <v>20</v>
      </c>
      <c r="D86" s="12">
        <v>20</v>
      </c>
      <c r="E86" s="22">
        <f>'CUM I'!K86</f>
        <v>12</v>
      </c>
      <c r="F86" s="7"/>
    </row>
    <row r="87" spans="1:6" ht="14.25">
      <c r="A87" s="2">
        <v>84</v>
      </c>
      <c r="B87" s="3" t="s">
        <v>45</v>
      </c>
      <c r="C87" s="22">
        <f>SUM(C88,C89)</f>
        <v>40</v>
      </c>
      <c r="D87" s="4">
        <f>SUM(D88,D89)</f>
        <v>40</v>
      </c>
      <c r="E87" s="22">
        <f>'CUM I'!K87</f>
        <v>40</v>
      </c>
      <c r="F87" s="7"/>
    </row>
    <row r="88" spans="1:6" ht="63.75">
      <c r="A88" s="2">
        <v>85</v>
      </c>
      <c r="B88" s="13" t="s">
        <v>24</v>
      </c>
      <c r="C88" s="29">
        <v>30</v>
      </c>
      <c r="D88" s="20">
        <v>30</v>
      </c>
      <c r="E88" s="22">
        <f>'CUM I'!K88</f>
        <v>30</v>
      </c>
      <c r="F88" s="7"/>
    </row>
    <row r="89" spans="1:6" ht="25.5">
      <c r="A89" s="2">
        <v>86</v>
      </c>
      <c r="B89" s="13" t="s">
        <v>16</v>
      </c>
      <c r="C89" s="29">
        <v>10</v>
      </c>
      <c r="D89" s="20">
        <v>10</v>
      </c>
      <c r="E89" s="22">
        <f>'CUM I'!K89</f>
        <v>10</v>
      </c>
      <c r="F89" s="7"/>
    </row>
    <row r="90" spans="1:6" ht="14.25">
      <c r="A90" s="2">
        <v>87</v>
      </c>
      <c r="B90" s="14" t="s">
        <v>80</v>
      </c>
      <c r="C90" s="28">
        <f>SUM(C91:C100)</f>
        <v>90</v>
      </c>
      <c r="D90" s="15">
        <f>SUM(D91,D92,D99,D100)</f>
        <v>90</v>
      </c>
      <c r="E90" s="22">
        <f>'CUM I'!K90</f>
        <v>80</v>
      </c>
      <c r="F90" s="7"/>
    </row>
    <row r="91" spans="1:6" ht="38.25">
      <c r="A91" s="2">
        <v>88</v>
      </c>
      <c r="B91" s="13" t="s">
        <v>92</v>
      </c>
      <c r="C91" s="29">
        <v>20</v>
      </c>
      <c r="D91" s="20">
        <v>20</v>
      </c>
      <c r="E91" s="22">
        <f>'CUM I'!K91</f>
        <v>20</v>
      </c>
      <c r="F91" s="7"/>
    </row>
    <row r="92" spans="1:6" ht="25.5">
      <c r="A92" s="2">
        <v>89</v>
      </c>
      <c r="B92" s="16" t="s">
        <v>25</v>
      </c>
      <c r="C92" s="34">
        <v>40</v>
      </c>
      <c r="D92" s="20">
        <v>40</v>
      </c>
      <c r="E92" s="22">
        <f>'CUM I'!K92</f>
        <v>32</v>
      </c>
      <c r="F92" s="7"/>
    </row>
    <row r="93" spans="1:6" ht="12.75" customHeight="1">
      <c r="A93" s="2">
        <v>90</v>
      </c>
      <c r="B93" s="13" t="s">
        <v>17</v>
      </c>
      <c r="C93" s="34"/>
      <c r="D93" s="20"/>
      <c r="E93" s="22">
        <f>'CUM I'!K93</f>
        <v>0</v>
      </c>
      <c r="F93" s="7"/>
    </row>
    <row r="94" spans="1:6" ht="12.75" customHeight="1">
      <c r="A94" s="2">
        <v>91</v>
      </c>
      <c r="B94" s="13" t="s">
        <v>18</v>
      </c>
      <c r="C94" s="34"/>
      <c r="D94" s="20"/>
      <c r="E94" s="22">
        <f>'CUM I'!K94</f>
        <v>0</v>
      </c>
      <c r="F94" s="7"/>
    </row>
    <row r="95" spans="1:6" ht="12.75" customHeight="1">
      <c r="A95" s="2">
        <v>92</v>
      </c>
      <c r="B95" s="13" t="s">
        <v>19</v>
      </c>
      <c r="C95" s="34"/>
      <c r="D95" s="20"/>
      <c r="E95" s="22">
        <f>'CUM I'!K95</f>
        <v>0</v>
      </c>
      <c r="F95" s="7"/>
    </row>
    <row r="96" spans="1:6" ht="12.75" customHeight="1">
      <c r="A96" s="2">
        <v>93</v>
      </c>
      <c r="B96" s="13" t="s">
        <v>20</v>
      </c>
      <c r="C96" s="34"/>
      <c r="D96" s="20"/>
      <c r="E96" s="22">
        <f>'CUM I'!K96</f>
        <v>0</v>
      </c>
      <c r="F96" s="7"/>
    </row>
    <row r="97" spans="1:6" ht="12.75" customHeight="1">
      <c r="A97" s="2">
        <v>94</v>
      </c>
      <c r="B97" s="13" t="s">
        <v>21</v>
      </c>
      <c r="C97" s="34"/>
      <c r="D97" s="20"/>
      <c r="E97" s="22">
        <f>'CUM I'!K97</f>
        <v>0</v>
      </c>
      <c r="F97" s="7"/>
    </row>
    <row r="98" spans="1:6" ht="12.75" customHeight="1">
      <c r="A98" s="2">
        <v>95</v>
      </c>
      <c r="B98" s="13" t="s">
        <v>22</v>
      </c>
      <c r="C98" s="34"/>
      <c r="D98" s="20"/>
      <c r="E98" s="22">
        <f>'CUM I'!K98</f>
        <v>0</v>
      </c>
      <c r="F98" s="7"/>
    </row>
    <row r="99" spans="1:6" ht="38.25">
      <c r="A99" s="2">
        <v>96</v>
      </c>
      <c r="B99" s="13" t="s">
        <v>23</v>
      </c>
      <c r="C99" s="29">
        <v>20</v>
      </c>
      <c r="D99" s="20">
        <v>20</v>
      </c>
      <c r="E99" s="22">
        <f>'CUM I'!K99</f>
        <v>20</v>
      </c>
      <c r="F99" s="7"/>
    </row>
    <row r="100" spans="1:6" ht="38.25">
      <c r="A100" s="2">
        <v>97</v>
      </c>
      <c r="B100" s="16" t="s">
        <v>27</v>
      </c>
      <c r="C100" s="29">
        <v>10</v>
      </c>
      <c r="D100" s="20">
        <v>10</v>
      </c>
      <c r="E100" s="22">
        <f>'CUM I'!K100</f>
        <v>8</v>
      </c>
      <c r="F100" s="7"/>
    </row>
    <row r="101" spans="1:6" ht="14.25">
      <c r="A101" s="2">
        <v>98</v>
      </c>
      <c r="B101" s="3" t="s">
        <v>81</v>
      </c>
      <c r="C101" s="22">
        <v>50</v>
      </c>
      <c r="D101" s="4">
        <v>50</v>
      </c>
      <c r="E101" s="22">
        <f>'CUM I'!K101</f>
        <v>25</v>
      </c>
      <c r="F101" s="7"/>
    </row>
    <row r="102" spans="1:6" ht="14.25">
      <c r="A102" s="2">
        <v>99</v>
      </c>
      <c r="B102" s="3" t="s">
        <v>82</v>
      </c>
      <c r="C102" s="22">
        <f>SUM(C103:C106)</f>
        <v>100</v>
      </c>
      <c r="D102" s="4">
        <f>SUM(D103,D104,D106)</f>
        <v>80</v>
      </c>
      <c r="E102" s="22">
        <f>'CUM I'!K102</f>
        <v>85</v>
      </c>
      <c r="F102" s="7"/>
    </row>
    <row r="103" spans="1:6" ht="15">
      <c r="A103" s="2">
        <v>100</v>
      </c>
      <c r="B103" s="11" t="s">
        <v>11</v>
      </c>
      <c r="C103" s="26">
        <v>20</v>
      </c>
      <c r="D103" s="12">
        <v>20</v>
      </c>
      <c r="E103" s="22">
        <f>'CUM I'!K103</f>
        <v>20</v>
      </c>
      <c r="F103" s="7"/>
    </row>
    <row r="104" spans="1:6" ht="25.5">
      <c r="A104" s="2">
        <v>101</v>
      </c>
      <c r="B104" s="17" t="s">
        <v>2</v>
      </c>
      <c r="C104" s="26">
        <v>30</v>
      </c>
      <c r="D104" s="12">
        <v>30</v>
      </c>
      <c r="E104" s="22">
        <f>'CUM I'!K104</f>
        <v>20</v>
      </c>
      <c r="F104" s="7"/>
    </row>
    <row r="105" spans="1:6" ht="25.5">
      <c r="A105" s="2">
        <v>102</v>
      </c>
      <c r="B105" s="17" t="s">
        <v>93</v>
      </c>
      <c r="C105" s="26">
        <v>20</v>
      </c>
      <c r="D105" s="12">
        <v>20</v>
      </c>
      <c r="E105" s="22">
        <f>'CUM I'!K105</f>
        <v>20</v>
      </c>
      <c r="F105" s="7"/>
    </row>
    <row r="106" spans="1:6" ht="25.5">
      <c r="A106" s="2">
        <v>103</v>
      </c>
      <c r="B106" s="11" t="s">
        <v>12</v>
      </c>
      <c r="C106" s="26">
        <v>30</v>
      </c>
      <c r="D106" s="12">
        <v>30</v>
      </c>
      <c r="E106" s="22">
        <f>'CUM I'!K106</f>
        <v>25</v>
      </c>
      <c r="F106" s="7"/>
    </row>
    <row r="107" spans="1:6" ht="38.25">
      <c r="A107" s="2">
        <v>104</v>
      </c>
      <c r="B107" s="14" t="s">
        <v>84</v>
      </c>
      <c r="C107" s="30">
        <v>10</v>
      </c>
      <c r="D107" s="18">
        <v>0</v>
      </c>
      <c r="E107" s="22">
        <f>'CUM I'!K107</f>
        <v>0</v>
      </c>
      <c r="F107" s="7"/>
    </row>
    <row r="108" spans="1:6" ht="14.25">
      <c r="A108" s="2">
        <v>105</v>
      </c>
      <c r="B108" s="3" t="s">
        <v>46</v>
      </c>
      <c r="C108" s="22">
        <f>SUM(C102,C101,C90,C87,C80,C61,C55,C4)</f>
        <v>1015</v>
      </c>
      <c r="D108" s="4">
        <f>SUM(D102,D101,D90,D87,D80,D61,D55,D4)</f>
        <v>925</v>
      </c>
      <c r="E108" s="22">
        <f>'CUM I'!K108</f>
        <v>888</v>
      </c>
      <c r="F108" s="7"/>
    </row>
  </sheetData>
  <mergeCells count="6">
    <mergeCell ref="C92:C98"/>
    <mergeCell ref="A1:E1"/>
    <mergeCell ref="A2:A3"/>
    <mergeCell ref="B2:B3"/>
    <mergeCell ref="C2:C3"/>
    <mergeCell ref="D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108"/>
  <sheetViews>
    <sheetView workbookViewId="0">
      <selection activeCell="H99" sqref="H99"/>
    </sheetView>
  </sheetViews>
  <sheetFormatPr defaultRowHeight="12.75"/>
  <cols>
    <col min="1" max="1" width="4.42578125" style="71" bestFit="1" customWidth="1"/>
    <col min="2" max="2" width="47.7109375" style="54" customWidth="1"/>
    <col min="3" max="3" width="7" style="71" bestFit="1" customWidth="1"/>
    <col min="4" max="4" width="4.85546875" style="71" bestFit="1" customWidth="1"/>
    <col min="5" max="5" width="9.5703125" style="71" customWidth="1"/>
    <col min="6" max="16384" width="9.140625" style="54"/>
  </cols>
  <sheetData>
    <row r="1" spans="1:6">
      <c r="A1" s="53" t="s">
        <v>83</v>
      </c>
      <c r="B1" s="53"/>
      <c r="C1" s="53"/>
      <c r="D1" s="53"/>
      <c r="E1" s="53"/>
    </row>
    <row r="2" spans="1:6" ht="45" customHeight="1">
      <c r="A2" s="55" t="s">
        <v>28</v>
      </c>
      <c r="B2" s="55" t="s">
        <v>0</v>
      </c>
      <c r="C2" s="56" t="s">
        <v>1</v>
      </c>
      <c r="D2" s="113" t="s">
        <v>102</v>
      </c>
      <c r="E2" s="113"/>
      <c r="F2" s="68"/>
    </row>
    <row r="3" spans="1:6">
      <c r="A3" s="59"/>
      <c r="B3" s="59"/>
      <c r="C3" s="60"/>
      <c r="D3" s="32" t="s">
        <v>94</v>
      </c>
      <c r="E3" s="32" t="s">
        <v>95</v>
      </c>
      <c r="F3" s="68"/>
    </row>
    <row r="4" spans="1:6" ht="25.5">
      <c r="A4" s="62">
        <v>1</v>
      </c>
      <c r="B4" s="63" t="s">
        <v>29</v>
      </c>
      <c r="C4" s="64">
        <f>SUM(C5,C16,C26,C40,C54)</f>
        <v>315</v>
      </c>
      <c r="D4" s="32"/>
      <c r="E4" s="64">
        <f>'CUM I'!M4</f>
        <v>252</v>
      </c>
      <c r="F4" s="68"/>
    </row>
    <row r="5" spans="1:6" ht="25.5">
      <c r="A5" s="62">
        <v>2</v>
      </c>
      <c r="B5" s="63" t="s">
        <v>30</v>
      </c>
      <c r="C5" s="64">
        <f>SUM(C6,C10)</f>
        <v>70</v>
      </c>
      <c r="D5" s="32"/>
      <c r="E5" s="64">
        <f>'CUM I'!M5</f>
        <v>49</v>
      </c>
      <c r="F5" s="68"/>
    </row>
    <row r="6" spans="1:6" ht="15">
      <c r="A6" s="62">
        <v>3</v>
      </c>
      <c r="B6" s="63" t="s">
        <v>31</v>
      </c>
      <c r="C6" s="65">
        <f>SUM(C7,C8,C9)</f>
        <v>35</v>
      </c>
      <c r="D6" s="62"/>
      <c r="E6" s="64">
        <f>'CUM I'!M6</f>
        <v>14</v>
      </c>
      <c r="F6" s="68"/>
    </row>
    <row r="7" spans="1:6" ht="38.25">
      <c r="A7" s="62">
        <v>4</v>
      </c>
      <c r="B7" s="66" t="s">
        <v>86</v>
      </c>
      <c r="C7" s="65">
        <v>10</v>
      </c>
      <c r="D7" s="62">
        <v>4</v>
      </c>
      <c r="E7" s="64">
        <f>'CUM I'!M7</f>
        <v>0</v>
      </c>
      <c r="F7" s="68"/>
    </row>
    <row r="8" spans="1:6" ht="25.5">
      <c r="A8" s="62">
        <v>5</v>
      </c>
      <c r="B8" s="66" t="s">
        <v>47</v>
      </c>
      <c r="C8" s="65">
        <v>15</v>
      </c>
      <c r="D8" s="62">
        <v>6</v>
      </c>
      <c r="E8" s="64">
        <f>'CUM I'!M8</f>
        <v>4</v>
      </c>
      <c r="F8" s="68"/>
    </row>
    <row r="9" spans="1:6" ht="38.25">
      <c r="A9" s="62">
        <v>6</v>
      </c>
      <c r="B9" s="68" t="s">
        <v>87</v>
      </c>
      <c r="C9" s="65">
        <v>10</v>
      </c>
      <c r="D9" s="62">
        <v>10</v>
      </c>
      <c r="E9" s="64">
        <f>'CUM I'!M9</f>
        <v>10</v>
      </c>
      <c r="F9" s="68"/>
    </row>
    <row r="10" spans="1:6" ht="15">
      <c r="A10" s="62">
        <v>7</v>
      </c>
      <c r="B10" s="63" t="s">
        <v>32</v>
      </c>
      <c r="C10" s="65">
        <f>SUM(C11,C12,C13,C14,C15)</f>
        <v>35</v>
      </c>
      <c r="D10" s="62"/>
      <c r="E10" s="64">
        <f>'CUM I'!M10</f>
        <v>35</v>
      </c>
      <c r="F10" s="68"/>
    </row>
    <row r="11" spans="1:6" ht="38.25">
      <c r="A11" s="62">
        <v>8</v>
      </c>
      <c r="B11" s="68" t="s">
        <v>51</v>
      </c>
      <c r="C11" s="65">
        <v>5</v>
      </c>
      <c r="D11" s="62">
        <v>5</v>
      </c>
      <c r="E11" s="64">
        <f>'CUM I'!M11</f>
        <v>5</v>
      </c>
      <c r="F11" s="68"/>
    </row>
    <row r="12" spans="1:6" ht="51">
      <c r="A12" s="62">
        <v>9</v>
      </c>
      <c r="B12" s="66" t="s">
        <v>48</v>
      </c>
      <c r="C12" s="65">
        <v>8</v>
      </c>
      <c r="D12" s="62">
        <v>8</v>
      </c>
      <c r="E12" s="64">
        <f>'CUM I'!M12</f>
        <v>8</v>
      </c>
      <c r="F12" s="68"/>
    </row>
    <row r="13" spans="1:6" ht="76.5">
      <c r="A13" s="62">
        <v>10</v>
      </c>
      <c r="B13" s="66" t="s">
        <v>49</v>
      </c>
      <c r="C13" s="65">
        <v>7</v>
      </c>
      <c r="D13" s="62">
        <v>7</v>
      </c>
      <c r="E13" s="64">
        <f>'CUM I'!M13</f>
        <v>7</v>
      </c>
      <c r="F13" s="68"/>
    </row>
    <row r="14" spans="1:6" ht="63.75">
      <c r="A14" s="62">
        <v>11</v>
      </c>
      <c r="B14" s="66" t="s">
        <v>114</v>
      </c>
      <c r="C14" s="65">
        <v>5</v>
      </c>
      <c r="D14" s="62">
        <v>5</v>
      </c>
      <c r="E14" s="64">
        <f>'CUM I'!M14</f>
        <v>5</v>
      </c>
      <c r="F14" s="68"/>
    </row>
    <row r="15" spans="1:6" ht="51">
      <c r="A15" s="62">
        <v>12</v>
      </c>
      <c r="B15" s="68" t="s">
        <v>50</v>
      </c>
      <c r="C15" s="65">
        <v>10</v>
      </c>
      <c r="D15" s="62">
        <v>10</v>
      </c>
      <c r="E15" s="64">
        <f>'CUM I'!M15</f>
        <v>10</v>
      </c>
      <c r="F15" s="68"/>
    </row>
    <row r="16" spans="1:6" ht="14.25">
      <c r="A16" s="62">
        <v>13</v>
      </c>
      <c r="B16" s="63" t="s">
        <v>33</v>
      </c>
      <c r="C16" s="64">
        <f>SUM(C17,C22)</f>
        <v>80</v>
      </c>
      <c r="D16" s="32"/>
      <c r="E16" s="64">
        <f>'CUM I'!M16</f>
        <v>75</v>
      </c>
      <c r="F16" s="68"/>
    </row>
    <row r="17" spans="1:6" ht="15">
      <c r="A17" s="62">
        <v>14</v>
      </c>
      <c r="B17" s="63" t="s">
        <v>31</v>
      </c>
      <c r="C17" s="65">
        <f>SUM(C18,C19,C20,C21)</f>
        <v>40</v>
      </c>
      <c r="D17" s="62"/>
      <c r="E17" s="64">
        <f>'CUM I'!M17</f>
        <v>40</v>
      </c>
      <c r="F17" s="68"/>
    </row>
    <row r="18" spans="1:6" ht="15">
      <c r="A18" s="62">
        <v>15</v>
      </c>
      <c r="B18" s="66" t="s">
        <v>52</v>
      </c>
      <c r="C18" s="65">
        <v>10</v>
      </c>
      <c r="D18" s="62"/>
      <c r="E18" s="64">
        <f>'CUM I'!M18</f>
        <v>10</v>
      </c>
      <c r="F18" s="68"/>
    </row>
    <row r="19" spans="1:6" ht="25.5">
      <c r="A19" s="62">
        <v>16</v>
      </c>
      <c r="B19" s="66" t="s">
        <v>53</v>
      </c>
      <c r="C19" s="65">
        <v>10</v>
      </c>
      <c r="D19" s="62"/>
      <c r="E19" s="64">
        <f>'CUM I'!M19</f>
        <v>10</v>
      </c>
      <c r="F19" s="68"/>
    </row>
    <row r="20" spans="1:6" ht="15">
      <c r="A20" s="62">
        <v>17</v>
      </c>
      <c r="B20" s="66" t="s">
        <v>88</v>
      </c>
      <c r="C20" s="65">
        <v>10</v>
      </c>
      <c r="D20" s="62"/>
      <c r="E20" s="64">
        <f>'CUM I'!M20</f>
        <v>10</v>
      </c>
      <c r="F20" s="68"/>
    </row>
    <row r="21" spans="1:6" ht="51">
      <c r="A21" s="62">
        <v>18</v>
      </c>
      <c r="B21" s="68" t="s">
        <v>89</v>
      </c>
      <c r="C21" s="65">
        <v>10</v>
      </c>
      <c r="D21" s="62">
        <v>5</v>
      </c>
      <c r="E21" s="64">
        <f>'CUM I'!M21</f>
        <v>10</v>
      </c>
      <c r="F21" s="68"/>
    </row>
    <row r="22" spans="1:6" ht="15">
      <c r="A22" s="62">
        <v>19</v>
      </c>
      <c r="B22" s="63" t="s">
        <v>32</v>
      </c>
      <c r="C22" s="65">
        <f>SUM(C23,C24,C25)</f>
        <v>40</v>
      </c>
      <c r="D22" s="62"/>
      <c r="E22" s="64">
        <f>'CUM I'!M22</f>
        <v>35</v>
      </c>
      <c r="F22" s="68"/>
    </row>
    <row r="23" spans="1:6" s="69" customFormat="1" ht="38.25">
      <c r="A23" s="62">
        <v>20</v>
      </c>
      <c r="B23" s="68" t="s">
        <v>54</v>
      </c>
      <c r="C23" s="65">
        <v>15</v>
      </c>
      <c r="D23" s="62">
        <v>15</v>
      </c>
      <c r="E23" s="64">
        <f>'CUM I'!M23</f>
        <v>15</v>
      </c>
      <c r="F23" s="70"/>
    </row>
    <row r="24" spans="1:6" s="69" customFormat="1" ht="25.5">
      <c r="A24" s="62">
        <v>21</v>
      </c>
      <c r="B24" s="68" t="s">
        <v>55</v>
      </c>
      <c r="C24" s="65">
        <v>10</v>
      </c>
      <c r="D24" s="62">
        <v>10</v>
      </c>
      <c r="E24" s="64">
        <f>'CUM I'!M24</f>
        <v>10</v>
      </c>
      <c r="F24" s="70"/>
    </row>
    <row r="25" spans="1:6" s="69" customFormat="1" ht="38.25">
      <c r="A25" s="62">
        <v>22</v>
      </c>
      <c r="B25" s="66" t="s">
        <v>56</v>
      </c>
      <c r="C25" s="65">
        <v>15</v>
      </c>
      <c r="D25" s="62">
        <v>15</v>
      </c>
      <c r="E25" s="64">
        <f>'CUM I'!M25</f>
        <v>10</v>
      </c>
      <c r="F25" s="70"/>
    </row>
    <row r="26" spans="1:6" ht="25.5">
      <c r="A26" s="62">
        <v>23</v>
      </c>
      <c r="B26" s="63" t="s">
        <v>34</v>
      </c>
      <c r="C26" s="64">
        <f>SUM(C27,C33)</f>
        <v>70</v>
      </c>
      <c r="D26" s="32"/>
      <c r="E26" s="64">
        <f>'CUM I'!M26</f>
        <v>55</v>
      </c>
      <c r="F26" s="68"/>
    </row>
    <row r="27" spans="1:6" ht="15">
      <c r="A27" s="62">
        <v>24</v>
      </c>
      <c r="B27" s="63" t="s">
        <v>31</v>
      </c>
      <c r="C27" s="65">
        <f>SUM(C28:C32)</f>
        <v>30</v>
      </c>
      <c r="D27" s="62"/>
      <c r="E27" s="64">
        <f>'CUM I'!M27</f>
        <v>20</v>
      </c>
      <c r="F27" s="68"/>
    </row>
    <row r="28" spans="1:6" ht="25.5">
      <c r="A28" s="62">
        <v>25</v>
      </c>
      <c r="B28" s="66" t="s">
        <v>57</v>
      </c>
      <c r="C28" s="65">
        <v>5</v>
      </c>
      <c r="D28" s="62">
        <v>5</v>
      </c>
      <c r="E28" s="64">
        <f>'CUM I'!M28</f>
        <v>5</v>
      </c>
      <c r="F28" s="68"/>
    </row>
    <row r="29" spans="1:6" ht="15">
      <c r="A29" s="62">
        <v>26</v>
      </c>
      <c r="B29" s="66" t="s">
        <v>58</v>
      </c>
      <c r="C29" s="65">
        <v>5</v>
      </c>
      <c r="D29" s="62">
        <v>0</v>
      </c>
      <c r="E29" s="64">
        <f>'CUM I'!M29</f>
        <v>0</v>
      </c>
      <c r="F29" s="68"/>
    </row>
    <row r="30" spans="1:6" ht="15">
      <c r="A30" s="62">
        <v>27</v>
      </c>
      <c r="B30" s="66" t="s">
        <v>59</v>
      </c>
      <c r="C30" s="65">
        <v>5</v>
      </c>
      <c r="D30" s="62"/>
      <c r="E30" s="64">
        <f>'CUM I'!M30</f>
        <v>0</v>
      </c>
      <c r="F30" s="68"/>
    </row>
    <row r="31" spans="1:6" ht="15">
      <c r="A31" s="62">
        <v>28</v>
      </c>
      <c r="B31" s="66" t="s">
        <v>60</v>
      </c>
      <c r="C31" s="65">
        <v>5</v>
      </c>
      <c r="D31" s="62"/>
      <c r="E31" s="64">
        <f>'CUM I'!M31</f>
        <v>5</v>
      </c>
      <c r="F31" s="68"/>
    </row>
    <row r="32" spans="1:6" ht="25.5">
      <c r="A32" s="62">
        <v>29</v>
      </c>
      <c r="B32" s="66" t="s">
        <v>61</v>
      </c>
      <c r="C32" s="65">
        <v>10</v>
      </c>
      <c r="D32" s="62">
        <v>10</v>
      </c>
      <c r="E32" s="64">
        <f>'CUM I'!M32</f>
        <v>10</v>
      </c>
      <c r="F32" s="68"/>
    </row>
    <row r="33" spans="1:6" ht="15">
      <c r="A33" s="62">
        <v>30</v>
      </c>
      <c r="B33" s="63" t="s">
        <v>32</v>
      </c>
      <c r="C33" s="65">
        <f>SUM(C34,C35,C36,C37,C38,C39)</f>
        <v>40</v>
      </c>
      <c r="D33" s="62"/>
      <c r="E33" s="64">
        <f>'CUM I'!M33</f>
        <v>35</v>
      </c>
      <c r="F33" s="68"/>
    </row>
    <row r="34" spans="1:6" ht="25.5">
      <c r="A34" s="62">
        <v>31</v>
      </c>
      <c r="B34" s="66" t="s">
        <v>65</v>
      </c>
      <c r="C34" s="65">
        <v>4</v>
      </c>
      <c r="D34" s="62">
        <v>4</v>
      </c>
      <c r="E34" s="64">
        <f>'CUM I'!M34</f>
        <v>4</v>
      </c>
      <c r="F34" s="68"/>
    </row>
    <row r="35" spans="1:6" ht="63.75">
      <c r="A35" s="62">
        <v>32</v>
      </c>
      <c r="B35" s="66" t="s">
        <v>85</v>
      </c>
      <c r="C35" s="65">
        <v>10</v>
      </c>
      <c r="D35" s="62">
        <v>10</v>
      </c>
      <c r="E35" s="64">
        <f>'CUM I'!M35</f>
        <v>10</v>
      </c>
      <c r="F35" s="68"/>
    </row>
    <row r="36" spans="1:6" s="69" customFormat="1" ht="51">
      <c r="A36" s="62">
        <v>33</v>
      </c>
      <c r="B36" s="66" t="s">
        <v>66</v>
      </c>
      <c r="C36" s="65">
        <v>10</v>
      </c>
      <c r="D36" s="62">
        <v>10</v>
      </c>
      <c r="E36" s="64">
        <f>'CUM I'!M36</f>
        <v>10</v>
      </c>
      <c r="F36" s="70"/>
    </row>
    <row r="37" spans="1:6" ht="51">
      <c r="A37" s="62">
        <v>34</v>
      </c>
      <c r="B37" s="66" t="s">
        <v>64</v>
      </c>
      <c r="C37" s="65">
        <v>4</v>
      </c>
      <c r="D37" s="62">
        <v>4</v>
      </c>
      <c r="E37" s="64">
        <f>'CUM I'!M37</f>
        <v>4</v>
      </c>
      <c r="F37" s="68"/>
    </row>
    <row r="38" spans="1:6" ht="38.25">
      <c r="A38" s="62">
        <v>35</v>
      </c>
      <c r="B38" s="66" t="s">
        <v>62</v>
      </c>
      <c r="C38" s="65">
        <v>2</v>
      </c>
      <c r="D38" s="62">
        <v>2</v>
      </c>
      <c r="E38" s="64">
        <f>'CUM I'!M38</f>
        <v>2</v>
      </c>
      <c r="F38" s="68"/>
    </row>
    <row r="39" spans="1:6" ht="25.5">
      <c r="A39" s="62">
        <v>36</v>
      </c>
      <c r="B39" s="66" t="s">
        <v>63</v>
      </c>
      <c r="C39" s="65">
        <v>10</v>
      </c>
      <c r="D39" s="62">
        <v>10</v>
      </c>
      <c r="E39" s="64">
        <f>'CUM I'!M39</f>
        <v>5</v>
      </c>
      <c r="F39" s="68"/>
    </row>
    <row r="40" spans="1:6" ht="25.5">
      <c r="A40" s="62">
        <v>37</v>
      </c>
      <c r="B40" s="63" t="s">
        <v>35</v>
      </c>
      <c r="C40" s="64">
        <f>SUM(C41,C44)</f>
        <v>75</v>
      </c>
      <c r="D40" s="32"/>
      <c r="E40" s="64">
        <f>'CUM I'!M40</f>
        <v>61</v>
      </c>
      <c r="F40" s="68"/>
    </row>
    <row r="41" spans="1:6" ht="15">
      <c r="A41" s="62">
        <v>38</v>
      </c>
      <c r="B41" s="63" t="s">
        <v>31</v>
      </c>
      <c r="C41" s="65">
        <v>20</v>
      </c>
      <c r="D41" s="62"/>
      <c r="E41" s="64">
        <f>'CUM I'!M41</f>
        <v>8</v>
      </c>
      <c r="F41" s="68"/>
    </row>
    <row r="42" spans="1:6" ht="15">
      <c r="A42" s="62">
        <v>39</v>
      </c>
      <c r="B42" s="68" t="s">
        <v>75</v>
      </c>
      <c r="C42" s="65">
        <v>10</v>
      </c>
      <c r="D42" s="62">
        <v>10</v>
      </c>
      <c r="E42" s="64">
        <f>'CUM I'!M42</f>
        <v>8</v>
      </c>
      <c r="F42" s="68"/>
    </row>
    <row r="43" spans="1:6" ht="15">
      <c r="A43" s="62">
        <v>40</v>
      </c>
      <c r="B43" s="68" t="s">
        <v>76</v>
      </c>
      <c r="C43" s="65">
        <v>10</v>
      </c>
      <c r="D43" s="62">
        <v>10</v>
      </c>
      <c r="E43" s="64">
        <f>'CUM I'!M43</f>
        <v>0</v>
      </c>
      <c r="F43" s="68"/>
    </row>
    <row r="44" spans="1:6" ht="14.25">
      <c r="A44" s="62">
        <v>41</v>
      </c>
      <c r="B44" s="63" t="s">
        <v>32</v>
      </c>
      <c r="C44" s="64">
        <v>55</v>
      </c>
      <c r="D44" s="62"/>
      <c r="E44" s="64">
        <f>'CUM I'!M44</f>
        <v>53</v>
      </c>
      <c r="F44" s="68"/>
    </row>
    <row r="45" spans="1:6" ht="51">
      <c r="A45" s="62">
        <v>42</v>
      </c>
      <c r="B45" s="66" t="s">
        <v>69</v>
      </c>
      <c r="C45" s="65">
        <v>4</v>
      </c>
      <c r="D45" s="62">
        <v>4</v>
      </c>
      <c r="E45" s="64">
        <f>'CUM I'!M45</f>
        <v>4</v>
      </c>
      <c r="F45" s="68"/>
    </row>
    <row r="46" spans="1:6" ht="25.5">
      <c r="A46" s="62">
        <v>43</v>
      </c>
      <c r="B46" s="66" t="s">
        <v>90</v>
      </c>
      <c r="C46" s="65">
        <v>10</v>
      </c>
      <c r="D46" s="62">
        <v>10</v>
      </c>
      <c r="E46" s="64">
        <f>'CUM I'!M46</f>
        <v>10</v>
      </c>
      <c r="F46" s="68"/>
    </row>
    <row r="47" spans="1:6" ht="51">
      <c r="A47" s="62">
        <v>44</v>
      </c>
      <c r="B47" s="66" t="s">
        <v>70</v>
      </c>
      <c r="C47" s="65">
        <v>4</v>
      </c>
      <c r="D47" s="62">
        <v>4</v>
      </c>
      <c r="E47" s="64">
        <f>'CUM I'!M47</f>
        <v>4</v>
      </c>
      <c r="F47" s="68"/>
    </row>
    <row r="48" spans="1:6" ht="38.25">
      <c r="A48" s="62">
        <v>45</v>
      </c>
      <c r="B48" s="68" t="s">
        <v>71</v>
      </c>
      <c r="C48" s="65">
        <v>4</v>
      </c>
      <c r="D48" s="62">
        <v>4</v>
      </c>
      <c r="E48" s="64">
        <f>'CUM I'!M48</f>
        <v>4</v>
      </c>
      <c r="F48" s="68"/>
    </row>
    <row r="49" spans="1:6" ht="15">
      <c r="A49" s="62">
        <v>46</v>
      </c>
      <c r="B49" s="66" t="s">
        <v>67</v>
      </c>
      <c r="C49" s="65">
        <v>2</v>
      </c>
      <c r="D49" s="62">
        <v>2</v>
      </c>
      <c r="E49" s="64">
        <f>'CUM I'!M49</f>
        <v>2</v>
      </c>
      <c r="F49" s="68"/>
    </row>
    <row r="50" spans="1:6" ht="15">
      <c r="A50" s="62">
        <v>47</v>
      </c>
      <c r="B50" s="66" t="s">
        <v>68</v>
      </c>
      <c r="C50" s="65">
        <v>8</v>
      </c>
      <c r="D50" s="62">
        <v>8</v>
      </c>
      <c r="E50" s="64">
        <f>'CUM I'!M50</f>
        <v>8</v>
      </c>
      <c r="F50" s="68"/>
    </row>
    <row r="51" spans="1:6" ht="25.5">
      <c r="A51" s="62">
        <v>48</v>
      </c>
      <c r="B51" s="68" t="s">
        <v>72</v>
      </c>
      <c r="C51" s="65">
        <v>5</v>
      </c>
      <c r="D51" s="62">
        <v>5</v>
      </c>
      <c r="E51" s="64">
        <f>'CUM I'!M51</f>
        <v>5</v>
      </c>
      <c r="F51" s="68"/>
    </row>
    <row r="52" spans="1:6" ht="38.25">
      <c r="A52" s="62">
        <v>49</v>
      </c>
      <c r="B52" s="68" t="s">
        <v>73</v>
      </c>
      <c r="C52" s="65">
        <v>10</v>
      </c>
      <c r="D52" s="62">
        <v>10</v>
      </c>
      <c r="E52" s="64">
        <f>'CUM I'!M52</f>
        <v>10</v>
      </c>
      <c r="F52" s="68"/>
    </row>
    <row r="53" spans="1:6" ht="25.5">
      <c r="A53" s="62">
        <v>50</v>
      </c>
      <c r="B53" s="68" t="s">
        <v>74</v>
      </c>
      <c r="C53" s="65">
        <v>8</v>
      </c>
      <c r="D53" s="62">
        <v>6</v>
      </c>
      <c r="E53" s="64">
        <f>'CUM I'!M53</f>
        <v>6</v>
      </c>
      <c r="F53" s="68"/>
    </row>
    <row r="54" spans="1:6" s="69" customFormat="1" ht="14.25">
      <c r="A54" s="62">
        <v>51</v>
      </c>
      <c r="B54" s="70" t="s">
        <v>43</v>
      </c>
      <c r="C54" s="64">
        <v>20</v>
      </c>
      <c r="D54" s="32">
        <v>20</v>
      </c>
      <c r="E54" s="64">
        <f>'CUM I'!M54</f>
        <v>12</v>
      </c>
      <c r="F54" s="70"/>
    </row>
    <row r="55" spans="1:6" ht="14.25">
      <c r="A55" s="62">
        <v>52</v>
      </c>
      <c r="B55" s="63" t="s">
        <v>36</v>
      </c>
      <c r="C55" s="64">
        <f>SUM(C56,C57,C58,C59,C60)</f>
        <v>90</v>
      </c>
      <c r="D55" s="32"/>
      <c r="E55" s="64">
        <f>'CUM I'!M55</f>
        <v>76</v>
      </c>
      <c r="F55" s="68"/>
    </row>
    <row r="56" spans="1:6" ht="51.75">
      <c r="A56" s="62">
        <v>53</v>
      </c>
      <c r="B56" s="13" t="s">
        <v>115</v>
      </c>
      <c r="C56" s="65">
        <v>40</v>
      </c>
      <c r="D56" s="62">
        <v>40</v>
      </c>
      <c r="E56" s="64">
        <f>'CUM I'!M56</f>
        <v>40</v>
      </c>
      <c r="F56" s="68"/>
    </row>
    <row r="57" spans="1:6" ht="25.5">
      <c r="A57" s="62">
        <v>54</v>
      </c>
      <c r="B57" s="16" t="s">
        <v>13</v>
      </c>
      <c r="C57" s="65">
        <v>10</v>
      </c>
      <c r="D57" s="62">
        <v>10</v>
      </c>
      <c r="E57" s="64">
        <f>'CUM I'!M57</f>
        <v>10</v>
      </c>
      <c r="F57" s="68"/>
    </row>
    <row r="58" spans="1:6" ht="38.25">
      <c r="A58" s="62">
        <v>55</v>
      </c>
      <c r="B58" s="16" t="s">
        <v>14</v>
      </c>
      <c r="C58" s="65">
        <v>10</v>
      </c>
      <c r="D58" s="62">
        <v>8</v>
      </c>
      <c r="E58" s="64">
        <f>'CUM I'!M58</f>
        <v>10</v>
      </c>
      <c r="F58" s="68"/>
    </row>
    <row r="59" spans="1:6" ht="38.25">
      <c r="A59" s="62">
        <v>56</v>
      </c>
      <c r="B59" s="66" t="s">
        <v>77</v>
      </c>
      <c r="C59" s="65">
        <v>10</v>
      </c>
      <c r="D59" s="62">
        <v>10</v>
      </c>
      <c r="E59" s="64">
        <f>'CUM I'!M59</f>
        <v>8</v>
      </c>
      <c r="F59" s="68"/>
    </row>
    <row r="60" spans="1:6" ht="14.25">
      <c r="A60" s="62">
        <v>57</v>
      </c>
      <c r="B60" s="66" t="s">
        <v>37</v>
      </c>
      <c r="C60" s="64">
        <v>20</v>
      </c>
      <c r="D60" s="32">
        <v>20</v>
      </c>
      <c r="E60" s="64">
        <f>'CUM I'!M60</f>
        <v>8</v>
      </c>
      <c r="F60" s="68"/>
    </row>
    <row r="61" spans="1:6" ht="14.25">
      <c r="A61" s="62">
        <v>58</v>
      </c>
      <c r="B61" s="63" t="s">
        <v>38</v>
      </c>
      <c r="C61" s="64">
        <f>SUM(C62,C66,C70,C75,C79)</f>
        <v>250</v>
      </c>
      <c r="D61" s="32"/>
      <c r="E61" s="64">
        <f>'CUM I'!M61</f>
        <v>250</v>
      </c>
      <c r="F61" s="68"/>
    </row>
    <row r="62" spans="1:6" ht="14.25">
      <c r="A62" s="62">
        <v>59</v>
      </c>
      <c r="B62" s="63" t="s">
        <v>39</v>
      </c>
      <c r="C62" s="64">
        <f>SUM(C63,C64,C65)</f>
        <v>60</v>
      </c>
      <c r="D62" s="32"/>
      <c r="E62" s="64">
        <f>'CUM I'!M62</f>
        <v>60</v>
      </c>
      <c r="F62" s="68"/>
    </row>
    <row r="63" spans="1:6" ht="51.75">
      <c r="A63" s="62">
        <v>60</v>
      </c>
      <c r="B63" s="16" t="s">
        <v>116</v>
      </c>
      <c r="C63" s="29">
        <v>30</v>
      </c>
      <c r="D63" s="20">
        <v>30</v>
      </c>
      <c r="E63" s="64">
        <f>'CUM I'!M63</f>
        <v>30</v>
      </c>
      <c r="F63" s="68"/>
    </row>
    <row r="64" spans="1:6" ht="15">
      <c r="A64" s="62">
        <v>61</v>
      </c>
      <c r="B64" s="16" t="s">
        <v>3</v>
      </c>
      <c r="C64" s="29">
        <v>10</v>
      </c>
      <c r="D64" s="20">
        <v>10</v>
      </c>
      <c r="E64" s="64">
        <f>'CUM I'!M64</f>
        <v>10</v>
      </c>
      <c r="F64" s="68"/>
    </row>
    <row r="65" spans="1:6" s="69" customFormat="1" ht="15">
      <c r="A65" s="62">
        <v>62</v>
      </c>
      <c r="B65" s="16" t="s">
        <v>9</v>
      </c>
      <c r="C65" s="29">
        <v>20</v>
      </c>
      <c r="D65" s="20"/>
      <c r="E65" s="64">
        <f>'CUM I'!M65</f>
        <v>20</v>
      </c>
      <c r="F65" s="70"/>
    </row>
    <row r="66" spans="1:6" ht="14.25">
      <c r="A66" s="62">
        <v>63</v>
      </c>
      <c r="B66" s="63" t="s">
        <v>40</v>
      </c>
      <c r="C66" s="64">
        <f>SUM(C67,C68,C69)</f>
        <v>60</v>
      </c>
      <c r="D66" s="32"/>
      <c r="E66" s="64">
        <f>'CUM I'!M66</f>
        <v>60</v>
      </c>
      <c r="F66" s="68"/>
    </row>
    <row r="67" spans="1:6" ht="51.75">
      <c r="A67" s="62">
        <v>64</v>
      </c>
      <c r="B67" s="13" t="s">
        <v>117</v>
      </c>
      <c r="C67" s="29">
        <v>30</v>
      </c>
      <c r="D67" s="20">
        <v>30</v>
      </c>
      <c r="E67" s="64">
        <f>'CUM I'!M67</f>
        <v>30</v>
      </c>
      <c r="F67" s="68"/>
    </row>
    <row r="68" spans="1:6" ht="15">
      <c r="A68" s="62">
        <v>65</v>
      </c>
      <c r="B68" s="16" t="s">
        <v>15</v>
      </c>
      <c r="C68" s="29">
        <v>10</v>
      </c>
      <c r="D68" s="20">
        <v>10</v>
      </c>
      <c r="E68" s="64">
        <f>'CUM I'!M68</f>
        <v>10</v>
      </c>
      <c r="F68" s="68"/>
    </row>
    <row r="69" spans="1:6" ht="15">
      <c r="A69" s="62">
        <v>66</v>
      </c>
      <c r="B69" s="16" t="s">
        <v>10</v>
      </c>
      <c r="C69" s="29">
        <v>20</v>
      </c>
      <c r="D69" s="20">
        <v>20</v>
      </c>
      <c r="E69" s="64">
        <f>'CUM I'!M69</f>
        <v>20</v>
      </c>
      <c r="F69" s="68"/>
    </row>
    <row r="70" spans="1:6" ht="14.25">
      <c r="A70" s="62">
        <v>67</v>
      </c>
      <c r="B70" s="63" t="s">
        <v>41</v>
      </c>
      <c r="C70" s="64">
        <f>SUM(C71,C72,C73,C74)</f>
        <v>60</v>
      </c>
      <c r="D70" s="32"/>
      <c r="E70" s="64">
        <f>'CUM I'!M70</f>
        <v>60</v>
      </c>
      <c r="F70" s="68"/>
    </row>
    <row r="71" spans="1:6" ht="51.75">
      <c r="A71" s="62">
        <v>68</v>
      </c>
      <c r="B71" s="13" t="s">
        <v>118</v>
      </c>
      <c r="C71" s="29">
        <v>15</v>
      </c>
      <c r="D71" s="20">
        <v>15</v>
      </c>
      <c r="E71" s="64">
        <f>'CUM I'!M71</f>
        <v>15</v>
      </c>
      <c r="F71" s="68"/>
    </row>
    <row r="72" spans="1:6" ht="15">
      <c r="A72" s="62">
        <v>69</v>
      </c>
      <c r="B72" s="16" t="s">
        <v>4</v>
      </c>
      <c r="C72" s="29">
        <v>10</v>
      </c>
      <c r="D72" s="20">
        <v>10</v>
      </c>
      <c r="E72" s="64">
        <f>'CUM I'!M72</f>
        <v>10</v>
      </c>
      <c r="F72" s="68"/>
    </row>
    <row r="73" spans="1:6" ht="15">
      <c r="A73" s="62">
        <v>70</v>
      </c>
      <c r="B73" s="16" t="s">
        <v>91</v>
      </c>
      <c r="C73" s="29">
        <v>15</v>
      </c>
      <c r="D73" s="20">
        <v>10</v>
      </c>
      <c r="E73" s="64">
        <f>'CUM I'!M73</f>
        <v>15</v>
      </c>
      <c r="F73" s="68"/>
    </row>
    <row r="74" spans="1:6" ht="25.5">
      <c r="A74" s="62">
        <v>71</v>
      </c>
      <c r="B74" s="66" t="s">
        <v>78</v>
      </c>
      <c r="C74" s="65">
        <v>20</v>
      </c>
      <c r="D74" s="62">
        <v>20</v>
      </c>
      <c r="E74" s="64">
        <f>'CUM I'!M74</f>
        <v>20</v>
      </c>
      <c r="F74" s="68"/>
    </row>
    <row r="75" spans="1:6" ht="14.25">
      <c r="A75" s="62">
        <v>72</v>
      </c>
      <c r="B75" s="63" t="s">
        <v>42</v>
      </c>
      <c r="C75" s="64">
        <f>SUM(C76,C77,C78)</f>
        <v>50</v>
      </c>
      <c r="D75" s="32"/>
      <c r="E75" s="64">
        <f>'CUM I'!M75</f>
        <v>50</v>
      </c>
      <c r="F75" s="68"/>
    </row>
    <row r="76" spans="1:6" ht="64.5">
      <c r="A76" s="62">
        <v>73</v>
      </c>
      <c r="B76" s="13" t="s">
        <v>119</v>
      </c>
      <c r="C76" s="29">
        <v>30</v>
      </c>
      <c r="D76" s="20">
        <v>30</v>
      </c>
      <c r="E76" s="64">
        <f>'CUM I'!M76</f>
        <v>30</v>
      </c>
      <c r="F76" s="68"/>
    </row>
    <row r="77" spans="1:6" ht="38.25">
      <c r="A77" s="62">
        <v>74</v>
      </c>
      <c r="B77" s="16" t="s">
        <v>106</v>
      </c>
      <c r="C77" s="29">
        <v>10</v>
      </c>
      <c r="D77" s="20">
        <v>10</v>
      </c>
      <c r="E77" s="64">
        <f>'CUM I'!M77</f>
        <v>10</v>
      </c>
      <c r="F77" s="68"/>
    </row>
    <row r="78" spans="1:6" ht="15">
      <c r="A78" s="62">
        <v>75</v>
      </c>
      <c r="B78" s="16" t="s">
        <v>26</v>
      </c>
      <c r="C78" s="29">
        <v>10</v>
      </c>
      <c r="D78" s="20">
        <v>8</v>
      </c>
      <c r="E78" s="64">
        <f>'CUM I'!M78</f>
        <v>10</v>
      </c>
      <c r="F78" s="68"/>
    </row>
    <row r="79" spans="1:6" ht="14.25">
      <c r="A79" s="62">
        <v>76</v>
      </c>
      <c r="B79" s="63" t="s">
        <v>43</v>
      </c>
      <c r="C79" s="64">
        <v>20</v>
      </c>
      <c r="D79" s="32">
        <v>20</v>
      </c>
      <c r="E79" s="64">
        <f>'CUM I'!M79</f>
        <v>20</v>
      </c>
      <c r="F79" s="68"/>
    </row>
    <row r="80" spans="1:6" ht="14.25">
      <c r="A80" s="62">
        <v>77</v>
      </c>
      <c r="B80" s="63" t="s">
        <v>44</v>
      </c>
      <c r="C80" s="64">
        <f>SUM(C81,C82,C83,C84,C85,C86)</f>
        <v>80</v>
      </c>
      <c r="D80" s="32"/>
      <c r="E80" s="64">
        <f>'CUM I'!M80</f>
        <v>62</v>
      </c>
      <c r="F80" s="68"/>
    </row>
    <row r="81" spans="1:6" ht="64.5">
      <c r="A81" s="62">
        <v>78</v>
      </c>
      <c r="B81" s="13" t="s">
        <v>120</v>
      </c>
      <c r="C81" s="29">
        <v>20</v>
      </c>
      <c r="D81" s="20">
        <v>20</v>
      </c>
      <c r="E81" s="64">
        <f>'CUM I'!M81</f>
        <v>15</v>
      </c>
      <c r="F81" s="68"/>
    </row>
    <row r="82" spans="1:6" ht="15">
      <c r="A82" s="62">
        <v>79</v>
      </c>
      <c r="B82" s="16" t="s">
        <v>5</v>
      </c>
      <c r="C82" s="29">
        <v>10</v>
      </c>
      <c r="D82" s="20">
        <v>10</v>
      </c>
      <c r="E82" s="64">
        <f>'CUM I'!M82</f>
        <v>10</v>
      </c>
      <c r="F82" s="68"/>
    </row>
    <row r="83" spans="1:6" ht="15">
      <c r="A83" s="62">
        <v>80</v>
      </c>
      <c r="B83" s="16" t="s">
        <v>6</v>
      </c>
      <c r="C83" s="29">
        <v>10</v>
      </c>
      <c r="D83" s="20">
        <v>10</v>
      </c>
      <c r="E83" s="64">
        <f>'CUM I'!M83</f>
        <v>10</v>
      </c>
      <c r="F83" s="68"/>
    </row>
    <row r="84" spans="1:6" ht="25.5">
      <c r="A84" s="62">
        <v>81</v>
      </c>
      <c r="B84" s="16" t="s">
        <v>8</v>
      </c>
      <c r="C84" s="29">
        <v>10</v>
      </c>
      <c r="D84" s="20">
        <v>10</v>
      </c>
      <c r="E84" s="64">
        <f>'CUM I'!M84</f>
        <v>5</v>
      </c>
      <c r="F84" s="68"/>
    </row>
    <row r="85" spans="1:6" ht="15">
      <c r="A85" s="62">
        <v>82</v>
      </c>
      <c r="B85" s="16" t="s">
        <v>7</v>
      </c>
      <c r="C85" s="29">
        <v>10</v>
      </c>
      <c r="D85" s="20">
        <v>10</v>
      </c>
      <c r="E85" s="64">
        <f>'CUM I'!M85</f>
        <v>10</v>
      </c>
      <c r="F85" s="68"/>
    </row>
    <row r="86" spans="1:6" ht="15">
      <c r="A86" s="62">
        <v>83</v>
      </c>
      <c r="B86" s="16" t="s">
        <v>79</v>
      </c>
      <c r="C86" s="29">
        <v>20</v>
      </c>
      <c r="D86" s="20">
        <v>20</v>
      </c>
      <c r="E86" s="64">
        <f>'CUM I'!M86</f>
        <v>12</v>
      </c>
      <c r="F86" s="68"/>
    </row>
    <row r="87" spans="1:6" ht="14.25">
      <c r="A87" s="62">
        <v>84</v>
      </c>
      <c r="B87" s="63" t="s">
        <v>45</v>
      </c>
      <c r="C87" s="64">
        <f>SUM(C88,C89)</f>
        <v>40</v>
      </c>
      <c r="D87" s="32"/>
      <c r="E87" s="64">
        <f>'CUM I'!M87</f>
        <v>40</v>
      </c>
      <c r="F87" s="68"/>
    </row>
    <row r="88" spans="1:6" ht="63.75">
      <c r="A88" s="62">
        <v>85</v>
      </c>
      <c r="B88" s="13" t="s">
        <v>24</v>
      </c>
      <c r="C88" s="29">
        <v>30</v>
      </c>
      <c r="D88" s="20">
        <v>30</v>
      </c>
      <c r="E88" s="64">
        <f>'CUM I'!M88</f>
        <v>30</v>
      </c>
      <c r="F88" s="68"/>
    </row>
    <row r="89" spans="1:6" ht="25.5">
      <c r="A89" s="62">
        <v>86</v>
      </c>
      <c r="B89" s="13" t="s">
        <v>16</v>
      </c>
      <c r="C89" s="29">
        <v>10</v>
      </c>
      <c r="D89" s="20">
        <v>10</v>
      </c>
      <c r="E89" s="64">
        <f>'CUM I'!M89</f>
        <v>10</v>
      </c>
      <c r="F89" s="68"/>
    </row>
    <row r="90" spans="1:6" ht="14.25">
      <c r="A90" s="62">
        <v>87</v>
      </c>
      <c r="B90" s="14" t="s">
        <v>80</v>
      </c>
      <c r="C90" s="30">
        <f>SUM(C91:C100)</f>
        <v>90</v>
      </c>
      <c r="D90" s="18"/>
      <c r="E90" s="64">
        <f>'CUM I'!M90</f>
        <v>82</v>
      </c>
      <c r="F90" s="68"/>
    </row>
    <row r="91" spans="1:6" ht="38.25">
      <c r="A91" s="62">
        <v>88</v>
      </c>
      <c r="B91" s="13" t="s">
        <v>92</v>
      </c>
      <c r="C91" s="29">
        <v>20</v>
      </c>
      <c r="D91" s="20">
        <v>20</v>
      </c>
      <c r="E91" s="64">
        <f>'CUM I'!M91</f>
        <v>20</v>
      </c>
      <c r="F91" s="68"/>
    </row>
    <row r="92" spans="1:6" ht="25.5">
      <c r="A92" s="62">
        <v>89</v>
      </c>
      <c r="B92" s="16" t="s">
        <v>25</v>
      </c>
      <c r="C92" s="34">
        <v>40</v>
      </c>
      <c r="D92" s="35">
        <v>38</v>
      </c>
      <c r="E92" s="110">
        <f>'CUM I'!M92</f>
        <v>34</v>
      </c>
      <c r="F92" s="116"/>
    </row>
    <row r="93" spans="1:6" ht="12.75" customHeight="1">
      <c r="A93" s="62">
        <v>90</v>
      </c>
      <c r="B93" s="13" t="s">
        <v>17</v>
      </c>
      <c r="C93" s="34"/>
      <c r="D93" s="36"/>
      <c r="E93" s="111"/>
      <c r="F93" s="117"/>
    </row>
    <row r="94" spans="1:6" ht="12.75" customHeight="1">
      <c r="A94" s="62">
        <v>91</v>
      </c>
      <c r="B94" s="13" t="s">
        <v>18</v>
      </c>
      <c r="C94" s="34"/>
      <c r="D94" s="36"/>
      <c r="E94" s="111"/>
      <c r="F94" s="117"/>
    </row>
    <row r="95" spans="1:6" ht="12.75" customHeight="1">
      <c r="A95" s="62">
        <v>92</v>
      </c>
      <c r="B95" s="13" t="s">
        <v>19</v>
      </c>
      <c r="C95" s="34"/>
      <c r="D95" s="36"/>
      <c r="E95" s="111"/>
      <c r="F95" s="117"/>
    </row>
    <row r="96" spans="1:6" ht="12.75" customHeight="1">
      <c r="A96" s="62">
        <v>93</v>
      </c>
      <c r="B96" s="13" t="s">
        <v>20</v>
      </c>
      <c r="C96" s="34"/>
      <c r="D96" s="36"/>
      <c r="E96" s="111"/>
      <c r="F96" s="117"/>
    </row>
    <row r="97" spans="1:6" ht="12.75" customHeight="1">
      <c r="A97" s="62">
        <v>94</v>
      </c>
      <c r="B97" s="13" t="s">
        <v>21</v>
      </c>
      <c r="C97" s="34"/>
      <c r="D97" s="36"/>
      <c r="E97" s="111"/>
      <c r="F97" s="117"/>
    </row>
    <row r="98" spans="1:6" ht="12.75" customHeight="1">
      <c r="A98" s="62">
        <v>95</v>
      </c>
      <c r="B98" s="13" t="s">
        <v>22</v>
      </c>
      <c r="C98" s="34"/>
      <c r="D98" s="37"/>
      <c r="E98" s="112"/>
      <c r="F98" s="118"/>
    </row>
    <row r="99" spans="1:6" ht="38.25">
      <c r="A99" s="62">
        <v>96</v>
      </c>
      <c r="B99" s="13" t="s">
        <v>23</v>
      </c>
      <c r="C99" s="29">
        <v>20</v>
      </c>
      <c r="D99" s="20">
        <v>20</v>
      </c>
      <c r="E99" s="64">
        <f>'CUM I'!M99</f>
        <v>20</v>
      </c>
      <c r="F99" s="68"/>
    </row>
    <row r="100" spans="1:6" ht="38.25">
      <c r="A100" s="62">
        <v>97</v>
      </c>
      <c r="B100" s="16" t="s">
        <v>27</v>
      </c>
      <c r="C100" s="29">
        <v>10</v>
      </c>
      <c r="D100" s="20">
        <v>10</v>
      </c>
      <c r="E100" s="64">
        <f>'CUM I'!M100</f>
        <v>8</v>
      </c>
      <c r="F100" s="68"/>
    </row>
    <row r="101" spans="1:6" ht="14.25">
      <c r="A101" s="62">
        <v>98</v>
      </c>
      <c r="B101" s="63" t="s">
        <v>81</v>
      </c>
      <c r="C101" s="64">
        <v>50</v>
      </c>
      <c r="D101" s="32">
        <v>25</v>
      </c>
      <c r="E101" s="64">
        <f>'CUM I'!M101</f>
        <v>25</v>
      </c>
      <c r="F101" s="68"/>
    </row>
    <row r="102" spans="1:6" ht="14.25">
      <c r="A102" s="62">
        <v>99</v>
      </c>
      <c r="B102" s="63" t="s">
        <v>82</v>
      </c>
      <c r="C102" s="64">
        <f>SUM(C103:C106)</f>
        <v>100</v>
      </c>
      <c r="D102" s="32"/>
      <c r="E102" s="64">
        <f>'CUM I'!M102</f>
        <v>85</v>
      </c>
      <c r="F102" s="68"/>
    </row>
    <row r="103" spans="1:6" ht="15">
      <c r="A103" s="62">
        <v>100</v>
      </c>
      <c r="B103" s="16" t="s">
        <v>11</v>
      </c>
      <c r="C103" s="29">
        <v>20</v>
      </c>
      <c r="D103" s="20">
        <v>20</v>
      </c>
      <c r="E103" s="64">
        <f>'CUM I'!M103</f>
        <v>20</v>
      </c>
      <c r="F103" s="68"/>
    </row>
    <row r="104" spans="1:6" ht="25.5">
      <c r="A104" s="62">
        <v>101</v>
      </c>
      <c r="B104" s="16" t="s">
        <v>2</v>
      </c>
      <c r="C104" s="29">
        <v>30</v>
      </c>
      <c r="D104" s="20">
        <v>30</v>
      </c>
      <c r="E104" s="64">
        <f>'CUM I'!M104</f>
        <v>20</v>
      </c>
      <c r="F104" s="68"/>
    </row>
    <row r="105" spans="1:6" ht="25.5">
      <c r="A105" s="62">
        <v>102</v>
      </c>
      <c r="B105" s="16" t="s">
        <v>93</v>
      </c>
      <c r="C105" s="29">
        <v>20</v>
      </c>
      <c r="D105" s="20">
        <v>20</v>
      </c>
      <c r="E105" s="64">
        <f>'CUM I'!M105</f>
        <v>20</v>
      </c>
      <c r="F105" s="68"/>
    </row>
    <row r="106" spans="1:6" ht="25.5">
      <c r="A106" s="62">
        <v>103</v>
      </c>
      <c r="B106" s="16" t="s">
        <v>12</v>
      </c>
      <c r="C106" s="29">
        <v>30</v>
      </c>
      <c r="D106" s="20">
        <v>30</v>
      </c>
      <c r="E106" s="64">
        <f>'CUM I'!M106</f>
        <v>25</v>
      </c>
      <c r="F106" s="68"/>
    </row>
    <row r="107" spans="1:6" ht="38.25">
      <c r="A107" s="62">
        <v>104</v>
      </c>
      <c r="B107" s="14" t="s">
        <v>84</v>
      </c>
      <c r="C107" s="30">
        <v>10</v>
      </c>
      <c r="D107" s="18"/>
      <c r="E107" s="64">
        <f>'CUM I'!M107</f>
        <v>5</v>
      </c>
      <c r="F107" s="68"/>
    </row>
    <row r="108" spans="1:6" ht="14.25">
      <c r="A108" s="62">
        <v>105</v>
      </c>
      <c r="B108" s="63" t="s">
        <v>46</v>
      </c>
      <c r="C108" s="64">
        <f>SUM(C102,C101,C90,C87,C80,C61,C55,C4)</f>
        <v>1015</v>
      </c>
      <c r="D108" s="32">
        <f>SUM(922)</f>
        <v>922</v>
      </c>
      <c r="E108" s="64">
        <f>'CUM I'!M108</f>
        <v>877</v>
      </c>
      <c r="F108" s="68"/>
    </row>
  </sheetData>
  <mergeCells count="9">
    <mergeCell ref="F92:F98"/>
    <mergeCell ref="C92:C98"/>
    <mergeCell ref="A1:E1"/>
    <mergeCell ref="A2:A3"/>
    <mergeCell ref="B2:B3"/>
    <mergeCell ref="C2:C3"/>
    <mergeCell ref="D2:E2"/>
    <mergeCell ref="E92:E98"/>
    <mergeCell ref="D92:D9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108"/>
  <sheetViews>
    <sheetView workbookViewId="0">
      <selection activeCell="G95" sqref="G95"/>
    </sheetView>
  </sheetViews>
  <sheetFormatPr defaultRowHeight="12.75"/>
  <cols>
    <col min="1" max="1" width="4.42578125" style="19" bestFit="1" customWidth="1"/>
    <col min="2" max="2" width="47.7109375" style="1" customWidth="1"/>
    <col min="3" max="3" width="7" style="19" bestFit="1" customWidth="1"/>
    <col min="4" max="4" width="4.85546875" style="19" bestFit="1" customWidth="1"/>
    <col min="5" max="5" width="10.5703125" style="19" customWidth="1"/>
    <col min="6" max="16384" width="9.140625" style="1"/>
  </cols>
  <sheetData>
    <row r="1" spans="1:6">
      <c r="A1" s="44" t="s">
        <v>83</v>
      </c>
      <c r="B1" s="44"/>
      <c r="C1" s="44"/>
      <c r="D1" s="44"/>
      <c r="E1" s="44"/>
    </row>
    <row r="2" spans="1:6" ht="45" customHeight="1">
      <c r="A2" s="45" t="s">
        <v>28</v>
      </c>
      <c r="B2" s="45" t="s">
        <v>0</v>
      </c>
      <c r="C2" s="47" t="s">
        <v>1</v>
      </c>
      <c r="D2" s="113" t="s">
        <v>105</v>
      </c>
      <c r="E2" s="113"/>
      <c r="F2" s="68"/>
    </row>
    <row r="3" spans="1:6">
      <c r="A3" s="46"/>
      <c r="B3" s="46"/>
      <c r="C3" s="48"/>
      <c r="D3" s="32" t="s">
        <v>94</v>
      </c>
      <c r="E3" s="32" t="s">
        <v>95</v>
      </c>
      <c r="F3" s="68"/>
    </row>
    <row r="4" spans="1:6" ht="25.5">
      <c r="A4" s="2">
        <v>1</v>
      </c>
      <c r="B4" s="3" t="s">
        <v>29</v>
      </c>
      <c r="C4" s="22">
        <f>SUM(C5,C16,C26,C40,C54)</f>
        <v>315</v>
      </c>
      <c r="D4" s="32"/>
      <c r="E4" s="64">
        <f>'CUM I'!O4</f>
        <v>263</v>
      </c>
      <c r="F4" s="68"/>
    </row>
    <row r="5" spans="1:6" ht="25.5">
      <c r="A5" s="2">
        <v>2</v>
      </c>
      <c r="B5" s="3" t="s">
        <v>30</v>
      </c>
      <c r="C5" s="24">
        <f>SUM(C6,C10)</f>
        <v>70</v>
      </c>
      <c r="D5" s="32">
        <f>SUM(D6,D10)</f>
        <v>64</v>
      </c>
      <c r="E5" s="64">
        <f>'CUM I'!O5</f>
        <v>53</v>
      </c>
      <c r="F5" s="68"/>
    </row>
    <row r="6" spans="1:6" ht="15">
      <c r="A6" s="2">
        <v>3</v>
      </c>
      <c r="B6" s="3" t="s">
        <v>31</v>
      </c>
      <c r="C6" s="25">
        <f>SUM(C7,C8,C9)</f>
        <v>35</v>
      </c>
      <c r="D6" s="62">
        <v>29</v>
      </c>
      <c r="E6" s="64">
        <f>'CUM I'!O6</f>
        <v>18</v>
      </c>
      <c r="F6" s="68"/>
    </row>
    <row r="7" spans="1:6" ht="38.25">
      <c r="A7" s="2">
        <v>4</v>
      </c>
      <c r="B7" s="5" t="s">
        <v>86</v>
      </c>
      <c r="C7" s="25">
        <v>10</v>
      </c>
      <c r="D7" s="62">
        <v>8</v>
      </c>
      <c r="E7" s="64">
        <f>'CUM I'!O7</f>
        <v>4</v>
      </c>
      <c r="F7" s="68"/>
    </row>
    <row r="8" spans="1:6" ht="25.5">
      <c r="A8" s="2">
        <v>5</v>
      </c>
      <c r="B8" s="5" t="s">
        <v>47</v>
      </c>
      <c r="C8" s="25">
        <v>15</v>
      </c>
      <c r="D8" s="62">
        <v>11</v>
      </c>
      <c r="E8" s="64">
        <f>'CUM I'!O8</f>
        <v>4</v>
      </c>
      <c r="F8" s="68"/>
    </row>
    <row r="9" spans="1:6" ht="38.25">
      <c r="A9" s="2">
        <v>6</v>
      </c>
      <c r="B9" s="7" t="s">
        <v>87</v>
      </c>
      <c r="C9" s="25">
        <v>10</v>
      </c>
      <c r="D9" s="62">
        <v>10</v>
      </c>
      <c r="E9" s="64">
        <f>'CUM I'!O9</f>
        <v>10</v>
      </c>
      <c r="F9" s="68"/>
    </row>
    <row r="10" spans="1:6" ht="15">
      <c r="A10" s="2">
        <v>7</v>
      </c>
      <c r="B10" s="3" t="s">
        <v>32</v>
      </c>
      <c r="C10" s="25">
        <f>SUM(C11,C12,C13,C14,C15)</f>
        <v>35</v>
      </c>
      <c r="D10" s="62">
        <f>SUM(D11,D12,D13,D14,D15)</f>
        <v>35</v>
      </c>
      <c r="E10" s="64">
        <f>'CUM I'!O10</f>
        <v>35</v>
      </c>
      <c r="F10" s="68"/>
    </row>
    <row r="11" spans="1:6" ht="38.25">
      <c r="A11" s="2">
        <v>8</v>
      </c>
      <c r="B11" s="7" t="s">
        <v>51</v>
      </c>
      <c r="C11" s="25">
        <v>5</v>
      </c>
      <c r="D11" s="62">
        <v>5</v>
      </c>
      <c r="E11" s="64">
        <f>'CUM I'!O11</f>
        <v>5</v>
      </c>
      <c r="F11" s="68"/>
    </row>
    <row r="12" spans="1:6" ht="51">
      <c r="A12" s="2">
        <v>9</v>
      </c>
      <c r="B12" s="5" t="s">
        <v>48</v>
      </c>
      <c r="C12" s="25">
        <v>8</v>
      </c>
      <c r="D12" s="62">
        <v>8</v>
      </c>
      <c r="E12" s="64">
        <f>'CUM I'!O12</f>
        <v>8</v>
      </c>
      <c r="F12" s="68"/>
    </row>
    <row r="13" spans="1:6" ht="76.5">
      <c r="A13" s="2">
        <v>10</v>
      </c>
      <c r="B13" s="5" t="s">
        <v>49</v>
      </c>
      <c r="C13" s="25">
        <v>7</v>
      </c>
      <c r="D13" s="62">
        <v>7</v>
      </c>
      <c r="E13" s="64">
        <f>'CUM I'!O13</f>
        <v>7</v>
      </c>
      <c r="F13" s="68"/>
    </row>
    <row r="14" spans="1:6" ht="63.75">
      <c r="A14" s="2">
        <v>11</v>
      </c>
      <c r="B14" s="5" t="s">
        <v>107</v>
      </c>
      <c r="C14" s="25">
        <v>5</v>
      </c>
      <c r="D14" s="62">
        <v>5</v>
      </c>
      <c r="E14" s="64">
        <f>'CUM I'!O14</f>
        <v>5</v>
      </c>
      <c r="F14" s="68"/>
    </row>
    <row r="15" spans="1:6" ht="51">
      <c r="A15" s="2">
        <v>12</v>
      </c>
      <c r="B15" s="7" t="s">
        <v>50</v>
      </c>
      <c r="C15" s="25">
        <v>10</v>
      </c>
      <c r="D15" s="62">
        <v>10</v>
      </c>
      <c r="E15" s="64">
        <f>'CUM I'!O15</f>
        <v>10</v>
      </c>
      <c r="F15" s="68"/>
    </row>
    <row r="16" spans="1:6" ht="14.25">
      <c r="A16" s="2">
        <v>13</v>
      </c>
      <c r="B16" s="3" t="s">
        <v>33</v>
      </c>
      <c r="C16" s="24">
        <f>SUM(C17,C22)</f>
        <v>80</v>
      </c>
      <c r="D16" s="32">
        <f>SUM(D17,D22)</f>
        <v>70</v>
      </c>
      <c r="E16" s="64">
        <f>'CUM I'!O16</f>
        <v>75</v>
      </c>
      <c r="F16" s="68"/>
    </row>
    <row r="17" spans="1:6" ht="15">
      <c r="A17" s="2">
        <v>14</v>
      </c>
      <c r="B17" s="3" t="s">
        <v>31</v>
      </c>
      <c r="C17" s="25">
        <f>SUM(C18,C19,C20,C21)</f>
        <v>40</v>
      </c>
      <c r="D17" s="62">
        <v>30</v>
      </c>
      <c r="E17" s="64">
        <f>'CUM I'!O17</f>
        <v>40</v>
      </c>
      <c r="F17" s="68"/>
    </row>
    <row r="18" spans="1:6" ht="15">
      <c r="A18" s="2">
        <v>15</v>
      </c>
      <c r="B18" s="5" t="s">
        <v>52</v>
      </c>
      <c r="C18" s="25">
        <v>10</v>
      </c>
      <c r="D18" s="62">
        <v>10</v>
      </c>
      <c r="E18" s="64">
        <f>'CUM I'!O18</f>
        <v>10</v>
      </c>
      <c r="F18" s="68"/>
    </row>
    <row r="19" spans="1:6" ht="25.5">
      <c r="A19" s="2">
        <v>16</v>
      </c>
      <c r="B19" s="5" t="s">
        <v>53</v>
      </c>
      <c r="C19" s="25">
        <v>10</v>
      </c>
      <c r="D19" s="62">
        <v>10</v>
      </c>
      <c r="E19" s="64">
        <f>'CUM I'!O19</f>
        <v>10</v>
      </c>
      <c r="F19" s="68"/>
    </row>
    <row r="20" spans="1:6" ht="15">
      <c r="A20" s="2">
        <v>17</v>
      </c>
      <c r="B20" s="5" t="s">
        <v>88</v>
      </c>
      <c r="C20" s="25">
        <v>10</v>
      </c>
      <c r="D20" s="62">
        <v>10</v>
      </c>
      <c r="E20" s="64">
        <f>'CUM I'!O20</f>
        <v>10</v>
      </c>
      <c r="F20" s="68"/>
    </row>
    <row r="21" spans="1:6" ht="51">
      <c r="A21" s="2">
        <v>18</v>
      </c>
      <c r="B21" s="7" t="s">
        <v>89</v>
      </c>
      <c r="C21" s="25">
        <v>10</v>
      </c>
      <c r="D21" s="62">
        <v>10</v>
      </c>
      <c r="E21" s="64">
        <f>'CUM I'!O21</f>
        <v>10</v>
      </c>
      <c r="F21" s="68"/>
    </row>
    <row r="22" spans="1:6" ht="15">
      <c r="A22" s="2">
        <v>19</v>
      </c>
      <c r="B22" s="3" t="s">
        <v>32</v>
      </c>
      <c r="C22" s="25">
        <f>SUM(C23,C24,C25)</f>
        <v>40</v>
      </c>
      <c r="D22" s="62">
        <f>SUM(D23,D24,D25)</f>
        <v>40</v>
      </c>
      <c r="E22" s="64">
        <f>'CUM I'!O22</f>
        <v>35</v>
      </c>
      <c r="F22" s="68"/>
    </row>
    <row r="23" spans="1:6" s="8" customFormat="1" ht="38.25">
      <c r="A23" s="2">
        <v>20</v>
      </c>
      <c r="B23" s="7" t="s">
        <v>54</v>
      </c>
      <c r="C23" s="25">
        <v>15</v>
      </c>
      <c r="D23" s="62">
        <v>15</v>
      </c>
      <c r="E23" s="64">
        <f>'CUM I'!O23</f>
        <v>15</v>
      </c>
      <c r="F23" s="70"/>
    </row>
    <row r="24" spans="1:6" s="8" customFormat="1" ht="25.5">
      <c r="A24" s="2">
        <v>21</v>
      </c>
      <c r="B24" s="7" t="s">
        <v>55</v>
      </c>
      <c r="C24" s="25">
        <v>10</v>
      </c>
      <c r="D24" s="62">
        <v>10</v>
      </c>
      <c r="E24" s="64">
        <f>'CUM I'!O24</f>
        <v>10</v>
      </c>
      <c r="F24" s="70"/>
    </row>
    <row r="25" spans="1:6" s="8" customFormat="1" ht="38.25">
      <c r="A25" s="2">
        <v>22</v>
      </c>
      <c r="B25" s="5" t="s">
        <v>56</v>
      </c>
      <c r="C25" s="25">
        <v>15</v>
      </c>
      <c r="D25" s="62">
        <v>15</v>
      </c>
      <c r="E25" s="64">
        <f>'CUM I'!O25</f>
        <v>10</v>
      </c>
      <c r="F25" s="70"/>
    </row>
    <row r="26" spans="1:6" ht="25.5">
      <c r="A26" s="2">
        <v>23</v>
      </c>
      <c r="B26" s="3" t="s">
        <v>34</v>
      </c>
      <c r="C26" s="24">
        <f>SUM(C27,C33)</f>
        <v>70</v>
      </c>
      <c r="D26" s="32">
        <f>SUM(D27,D33)</f>
        <v>50</v>
      </c>
      <c r="E26" s="64">
        <f>'CUM I'!O26</f>
        <v>60</v>
      </c>
      <c r="F26" s="68"/>
    </row>
    <row r="27" spans="1:6" ht="15">
      <c r="A27" s="2">
        <v>24</v>
      </c>
      <c r="B27" s="3" t="s">
        <v>31</v>
      </c>
      <c r="C27" s="25">
        <f>SUM(C28:C32)</f>
        <v>30</v>
      </c>
      <c r="D27" s="62">
        <f>SUM(D28:D32)</f>
        <v>15</v>
      </c>
      <c r="E27" s="64">
        <f>'CUM I'!O27</f>
        <v>20</v>
      </c>
      <c r="F27" s="68"/>
    </row>
    <row r="28" spans="1:6" ht="25.5">
      <c r="A28" s="2">
        <v>25</v>
      </c>
      <c r="B28" s="5" t="s">
        <v>57</v>
      </c>
      <c r="C28" s="25">
        <v>5</v>
      </c>
      <c r="D28" s="62">
        <v>5</v>
      </c>
      <c r="E28" s="64">
        <f>'CUM I'!O28</f>
        <v>5</v>
      </c>
      <c r="F28" s="68"/>
    </row>
    <row r="29" spans="1:6" ht="15">
      <c r="A29" s="2">
        <v>26</v>
      </c>
      <c r="B29" s="5" t="s">
        <v>58</v>
      </c>
      <c r="C29" s="25">
        <v>5</v>
      </c>
      <c r="D29" s="62"/>
      <c r="E29" s="64">
        <f>'CUM I'!O29</f>
        <v>0</v>
      </c>
      <c r="F29" s="68"/>
    </row>
    <row r="30" spans="1:6" ht="15">
      <c r="A30" s="2">
        <v>27</v>
      </c>
      <c r="B30" s="5" t="s">
        <v>59</v>
      </c>
      <c r="C30" s="25">
        <v>5</v>
      </c>
      <c r="D30" s="62"/>
      <c r="E30" s="64">
        <f>'CUM I'!O30</f>
        <v>5</v>
      </c>
      <c r="F30" s="68"/>
    </row>
    <row r="31" spans="1:6" ht="15">
      <c r="A31" s="2">
        <v>28</v>
      </c>
      <c r="B31" s="5" t="s">
        <v>60</v>
      </c>
      <c r="C31" s="25">
        <v>5</v>
      </c>
      <c r="D31" s="62"/>
      <c r="E31" s="64">
        <f>'CUM I'!O31</f>
        <v>5</v>
      </c>
      <c r="F31" s="68"/>
    </row>
    <row r="32" spans="1:6" ht="25.5">
      <c r="A32" s="2">
        <v>29</v>
      </c>
      <c r="B32" s="5" t="s">
        <v>61</v>
      </c>
      <c r="C32" s="25">
        <v>10</v>
      </c>
      <c r="D32" s="62">
        <v>10</v>
      </c>
      <c r="E32" s="64">
        <f>'CUM I'!O32</f>
        <v>5</v>
      </c>
      <c r="F32" s="68"/>
    </row>
    <row r="33" spans="1:6" ht="15">
      <c r="A33" s="2">
        <v>30</v>
      </c>
      <c r="B33" s="3" t="s">
        <v>32</v>
      </c>
      <c r="C33" s="25">
        <f>SUM(C34,C35,C36,C37,C38,C39)</f>
        <v>40</v>
      </c>
      <c r="D33" s="62">
        <v>35</v>
      </c>
      <c r="E33" s="64">
        <f>'CUM I'!O33</f>
        <v>40</v>
      </c>
      <c r="F33" s="68"/>
    </row>
    <row r="34" spans="1:6" ht="25.5">
      <c r="A34" s="2">
        <v>31</v>
      </c>
      <c r="B34" s="5" t="s">
        <v>65</v>
      </c>
      <c r="C34" s="25">
        <v>4</v>
      </c>
      <c r="D34" s="62">
        <v>4</v>
      </c>
      <c r="E34" s="64">
        <f>'CUM I'!O34</f>
        <v>4</v>
      </c>
      <c r="F34" s="68"/>
    </row>
    <row r="35" spans="1:6" ht="63.75">
      <c r="A35" s="2">
        <v>32</v>
      </c>
      <c r="B35" s="5" t="s">
        <v>85</v>
      </c>
      <c r="C35" s="25">
        <v>10</v>
      </c>
      <c r="D35" s="62">
        <v>10</v>
      </c>
      <c r="E35" s="64">
        <f>'CUM I'!O35</f>
        <v>10</v>
      </c>
      <c r="F35" s="68"/>
    </row>
    <row r="36" spans="1:6" s="8" customFormat="1" ht="51">
      <c r="A36" s="2">
        <v>33</v>
      </c>
      <c r="B36" s="5" t="s">
        <v>66</v>
      </c>
      <c r="C36" s="25">
        <v>10</v>
      </c>
      <c r="D36" s="62">
        <v>10</v>
      </c>
      <c r="E36" s="64">
        <f>'CUM I'!O36</f>
        <v>10</v>
      </c>
      <c r="F36" s="70"/>
    </row>
    <row r="37" spans="1:6" ht="51">
      <c r="A37" s="2">
        <v>34</v>
      </c>
      <c r="B37" s="5" t="s">
        <v>64</v>
      </c>
      <c r="C37" s="25">
        <v>4</v>
      </c>
      <c r="D37" s="62">
        <v>4</v>
      </c>
      <c r="E37" s="64">
        <f>'CUM I'!O37</f>
        <v>4</v>
      </c>
      <c r="F37" s="68"/>
    </row>
    <row r="38" spans="1:6" ht="38.25">
      <c r="A38" s="2">
        <v>35</v>
      </c>
      <c r="B38" s="5" t="s">
        <v>62</v>
      </c>
      <c r="C38" s="25">
        <v>2</v>
      </c>
      <c r="D38" s="62">
        <v>2</v>
      </c>
      <c r="E38" s="64">
        <f>'CUM I'!O38</f>
        <v>2</v>
      </c>
      <c r="F38" s="68"/>
    </row>
    <row r="39" spans="1:6" ht="25.5">
      <c r="A39" s="2">
        <v>36</v>
      </c>
      <c r="B39" s="5" t="s">
        <v>63</v>
      </c>
      <c r="C39" s="25">
        <v>10</v>
      </c>
      <c r="D39" s="62">
        <v>10</v>
      </c>
      <c r="E39" s="64">
        <f>'CUM I'!O39</f>
        <v>10</v>
      </c>
      <c r="F39" s="68"/>
    </row>
    <row r="40" spans="1:6" ht="25.5">
      <c r="A40" s="2">
        <v>37</v>
      </c>
      <c r="B40" s="3" t="s">
        <v>35</v>
      </c>
      <c r="C40" s="24">
        <f>SUM(C41,C44)</f>
        <v>75</v>
      </c>
      <c r="D40" s="32">
        <v>75</v>
      </c>
      <c r="E40" s="64">
        <f>'CUM I'!O40</f>
        <v>63</v>
      </c>
      <c r="F40" s="68"/>
    </row>
    <row r="41" spans="1:6" ht="15">
      <c r="A41" s="2">
        <v>38</v>
      </c>
      <c r="B41" s="3" t="s">
        <v>31</v>
      </c>
      <c r="C41" s="25">
        <v>20</v>
      </c>
      <c r="D41" s="62">
        <v>20</v>
      </c>
      <c r="E41" s="64">
        <f>'CUM I'!O41</f>
        <v>8</v>
      </c>
      <c r="F41" s="68"/>
    </row>
    <row r="42" spans="1:6" ht="15">
      <c r="A42" s="2">
        <v>39</v>
      </c>
      <c r="B42" s="7" t="s">
        <v>75</v>
      </c>
      <c r="C42" s="25">
        <v>10</v>
      </c>
      <c r="D42" s="62">
        <v>10</v>
      </c>
      <c r="E42" s="64">
        <f>'CUM I'!O42</f>
        <v>8</v>
      </c>
      <c r="F42" s="68"/>
    </row>
    <row r="43" spans="1:6" ht="15">
      <c r="A43" s="2">
        <v>40</v>
      </c>
      <c r="B43" s="7" t="s">
        <v>76</v>
      </c>
      <c r="C43" s="25">
        <v>10</v>
      </c>
      <c r="D43" s="62">
        <v>10</v>
      </c>
      <c r="E43" s="64">
        <f>'CUM I'!O43</f>
        <v>0</v>
      </c>
      <c r="F43" s="68"/>
    </row>
    <row r="44" spans="1:6" ht="14.25">
      <c r="A44" s="2">
        <v>41</v>
      </c>
      <c r="B44" s="3" t="s">
        <v>32</v>
      </c>
      <c r="C44" s="22">
        <v>55</v>
      </c>
      <c r="D44" s="62">
        <v>56</v>
      </c>
      <c r="E44" s="64">
        <f>'CUM I'!O44</f>
        <v>55</v>
      </c>
      <c r="F44" s="68"/>
    </row>
    <row r="45" spans="1:6" ht="51">
      <c r="A45" s="2">
        <v>42</v>
      </c>
      <c r="B45" s="5" t="s">
        <v>69</v>
      </c>
      <c r="C45" s="25">
        <v>4</v>
      </c>
      <c r="D45" s="62">
        <v>4</v>
      </c>
      <c r="E45" s="64">
        <f>'CUM I'!O45</f>
        <v>4</v>
      </c>
      <c r="F45" s="68"/>
    </row>
    <row r="46" spans="1:6" ht="25.5">
      <c r="A46" s="2">
        <v>43</v>
      </c>
      <c r="B46" s="5" t="s">
        <v>90</v>
      </c>
      <c r="C46" s="25">
        <v>10</v>
      </c>
      <c r="D46" s="62">
        <v>10</v>
      </c>
      <c r="E46" s="64">
        <f>'CUM I'!O46</f>
        <v>10</v>
      </c>
      <c r="F46" s="68"/>
    </row>
    <row r="47" spans="1:6" ht="51">
      <c r="A47" s="2">
        <v>44</v>
      </c>
      <c r="B47" s="5" t="s">
        <v>70</v>
      </c>
      <c r="C47" s="25">
        <v>4</v>
      </c>
      <c r="D47" s="62">
        <v>4</v>
      </c>
      <c r="E47" s="64">
        <f>'CUM I'!O47</f>
        <v>4</v>
      </c>
      <c r="F47" s="68"/>
    </row>
    <row r="48" spans="1:6" ht="38.25">
      <c r="A48" s="2">
        <v>45</v>
      </c>
      <c r="B48" s="7" t="s">
        <v>71</v>
      </c>
      <c r="C48" s="25">
        <v>4</v>
      </c>
      <c r="D48" s="62">
        <v>4</v>
      </c>
      <c r="E48" s="64">
        <f>'CUM I'!O48</f>
        <v>4</v>
      </c>
      <c r="F48" s="68"/>
    </row>
    <row r="49" spans="1:6" ht="15">
      <c r="A49" s="2">
        <v>46</v>
      </c>
      <c r="B49" s="5" t="s">
        <v>67</v>
      </c>
      <c r="C49" s="25">
        <v>2</v>
      </c>
      <c r="D49" s="62">
        <v>2</v>
      </c>
      <c r="E49" s="64">
        <f>'CUM I'!O49</f>
        <v>2</v>
      </c>
      <c r="F49" s="68"/>
    </row>
    <row r="50" spans="1:6" ht="15">
      <c r="A50" s="2">
        <v>47</v>
      </c>
      <c r="B50" s="5" t="s">
        <v>68</v>
      </c>
      <c r="C50" s="25">
        <v>8</v>
      </c>
      <c r="D50" s="62">
        <v>8</v>
      </c>
      <c r="E50" s="64">
        <f>'CUM I'!O50</f>
        <v>8</v>
      </c>
      <c r="F50" s="68"/>
    </row>
    <row r="51" spans="1:6" ht="25.5">
      <c r="A51" s="2">
        <v>48</v>
      </c>
      <c r="B51" s="7" t="s">
        <v>72</v>
      </c>
      <c r="C51" s="25">
        <v>5</v>
      </c>
      <c r="D51" s="62">
        <v>5</v>
      </c>
      <c r="E51" s="64">
        <f>'CUM I'!O51</f>
        <v>5</v>
      </c>
      <c r="F51" s="68"/>
    </row>
    <row r="52" spans="1:6" ht="38.25">
      <c r="A52" s="2">
        <v>49</v>
      </c>
      <c r="B52" s="7" t="s">
        <v>73</v>
      </c>
      <c r="C52" s="25">
        <v>10</v>
      </c>
      <c r="D52" s="62">
        <v>10</v>
      </c>
      <c r="E52" s="64">
        <f>'CUM I'!O52</f>
        <v>10</v>
      </c>
      <c r="F52" s="68"/>
    </row>
    <row r="53" spans="1:6" ht="25.5">
      <c r="A53" s="2">
        <v>50</v>
      </c>
      <c r="B53" s="7" t="s">
        <v>74</v>
      </c>
      <c r="C53" s="25">
        <v>8</v>
      </c>
      <c r="D53" s="62">
        <v>8</v>
      </c>
      <c r="E53" s="64">
        <f>'CUM I'!O53</f>
        <v>8</v>
      </c>
      <c r="F53" s="68"/>
    </row>
    <row r="54" spans="1:6" s="8" customFormat="1" ht="14.25">
      <c r="A54" s="2">
        <v>51</v>
      </c>
      <c r="B54" s="9" t="s">
        <v>43</v>
      </c>
      <c r="C54" s="24">
        <v>20</v>
      </c>
      <c r="D54" s="32">
        <v>12</v>
      </c>
      <c r="E54" s="64">
        <f>'CUM I'!O54</f>
        <v>12</v>
      </c>
      <c r="F54" s="70"/>
    </row>
    <row r="55" spans="1:6" ht="14.25">
      <c r="A55" s="2">
        <v>52</v>
      </c>
      <c r="B55" s="3" t="s">
        <v>36</v>
      </c>
      <c r="C55" s="22">
        <f>SUM(C56,C57,C58,C59,C60)</f>
        <v>90</v>
      </c>
      <c r="D55" s="32">
        <v>70</v>
      </c>
      <c r="E55" s="64">
        <f>'CUM I'!O55</f>
        <v>78</v>
      </c>
      <c r="F55" s="68"/>
    </row>
    <row r="56" spans="1:6" ht="51.75">
      <c r="A56" s="2">
        <v>53</v>
      </c>
      <c r="B56" s="10" t="s">
        <v>108</v>
      </c>
      <c r="C56" s="25">
        <v>40</v>
      </c>
      <c r="D56" s="62">
        <v>40</v>
      </c>
      <c r="E56" s="64">
        <f>'CUM I'!O56</f>
        <v>40</v>
      </c>
      <c r="F56" s="68"/>
    </row>
    <row r="57" spans="1:6" ht="25.5">
      <c r="A57" s="2">
        <v>54</v>
      </c>
      <c r="B57" s="11" t="s">
        <v>13</v>
      </c>
      <c r="C57" s="25">
        <v>10</v>
      </c>
      <c r="D57" s="62">
        <v>10</v>
      </c>
      <c r="E57" s="64">
        <f>'CUM I'!O57</f>
        <v>10</v>
      </c>
      <c r="F57" s="68"/>
    </row>
    <row r="58" spans="1:6" ht="38.25">
      <c r="A58" s="2">
        <v>55</v>
      </c>
      <c r="B58" s="11" t="s">
        <v>14</v>
      </c>
      <c r="C58" s="25">
        <v>10</v>
      </c>
      <c r="D58" s="62">
        <v>10</v>
      </c>
      <c r="E58" s="64">
        <f>'CUM I'!O58</f>
        <v>10</v>
      </c>
      <c r="F58" s="68"/>
    </row>
    <row r="59" spans="1:6" ht="38.25">
      <c r="A59" s="2">
        <v>56</v>
      </c>
      <c r="B59" s="5" t="s">
        <v>77</v>
      </c>
      <c r="C59" s="25">
        <v>10</v>
      </c>
      <c r="D59" s="62">
        <v>10</v>
      </c>
      <c r="E59" s="64">
        <f>'CUM I'!O59</f>
        <v>10</v>
      </c>
      <c r="F59" s="68"/>
    </row>
    <row r="60" spans="1:6" ht="14.25">
      <c r="A60" s="2">
        <v>57</v>
      </c>
      <c r="B60" s="5" t="s">
        <v>37</v>
      </c>
      <c r="C60" s="24">
        <v>20</v>
      </c>
      <c r="D60" s="32">
        <v>12</v>
      </c>
      <c r="E60" s="64">
        <f>'CUM I'!O60</f>
        <v>8</v>
      </c>
      <c r="F60" s="68"/>
    </row>
    <row r="61" spans="1:6" ht="14.25">
      <c r="A61" s="2">
        <v>58</v>
      </c>
      <c r="B61" s="3" t="s">
        <v>38</v>
      </c>
      <c r="C61" s="22">
        <f>SUM(C62,C66,C70,C75,C79)</f>
        <v>250</v>
      </c>
      <c r="D61" s="32"/>
      <c r="E61" s="64">
        <f>'CUM I'!O61</f>
        <v>243</v>
      </c>
      <c r="F61" s="68"/>
    </row>
    <row r="62" spans="1:6" ht="14.25">
      <c r="A62" s="2">
        <v>59</v>
      </c>
      <c r="B62" s="3" t="s">
        <v>39</v>
      </c>
      <c r="C62" s="24">
        <f>SUM(C63,C64,C65)</f>
        <v>60</v>
      </c>
      <c r="D62" s="32">
        <f>SUM(D63,D64,D65)</f>
        <v>60</v>
      </c>
      <c r="E62" s="64">
        <f>'CUM I'!O62</f>
        <v>55</v>
      </c>
      <c r="F62" s="68"/>
    </row>
    <row r="63" spans="1:6" ht="51.75">
      <c r="A63" s="2">
        <v>60</v>
      </c>
      <c r="B63" s="11" t="s">
        <v>109</v>
      </c>
      <c r="C63" s="26">
        <v>30</v>
      </c>
      <c r="D63" s="20">
        <v>30</v>
      </c>
      <c r="E63" s="64">
        <f>'CUM I'!O63</f>
        <v>30</v>
      </c>
      <c r="F63" s="68"/>
    </row>
    <row r="64" spans="1:6" ht="15">
      <c r="A64" s="2">
        <v>61</v>
      </c>
      <c r="B64" s="11" t="s">
        <v>3</v>
      </c>
      <c r="C64" s="26">
        <v>10</v>
      </c>
      <c r="D64" s="20">
        <v>10</v>
      </c>
      <c r="E64" s="64">
        <f>'CUM I'!O64</f>
        <v>5</v>
      </c>
      <c r="F64" s="68"/>
    </row>
    <row r="65" spans="1:6" s="8" customFormat="1" ht="15">
      <c r="A65" s="2">
        <v>62</v>
      </c>
      <c r="B65" s="11" t="s">
        <v>9</v>
      </c>
      <c r="C65" s="26">
        <v>20</v>
      </c>
      <c r="D65" s="20">
        <v>20</v>
      </c>
      <c r="E65" s="64">
        <f>'CUM I'!O65</f>
        <v>20</v>
      </c>
      <c r="F65" s="70"/>
    </row>
    <row r="66" spans="1:6" ht="14.25">
      <c r="A66" s="2">
        <v>63</v>
      </c>
      <c r="B66" s="3" t="s">
        <v>40</v>
      </c>
      <c r="C66" s="24">
        <f>SUM(C67,C68,C69)</f>
        <v>60</v>
      </c>
      <c r="D66" s="32">
        <f>SUM(D67,D68,D69)</f>
        <v>58</v>
      </c>
      <c r="E66" s="64">
        <f>'CUM I'!O66</f>
        <v>58</v>
      </c>
      <c r="F66" s="68"/>
    </row>
    <row r="67" spans="1:6" ht="51.75">
      <c r="A67" s="2">
        <v>64</v>
      </c>
      <c r="B67" s="10" t="s">
        <v>110</v>
      </c>
      <c r="C67" s="26">
        <v>30</v>
      </c>
      <c r="D67" s="20">
        <v>30</v>
      </c>
      <c r="E67" s="64">
        <f>'CUM I'!O67</f>
        <v>30</v>
      </c>
      <c r="F67" s="68"/>
    </row>
    <row r="68" spans="1:6" ht="15">
      <c r="A68" s="2">
        <v>65</v>
      </c>
      <c r="B68" s="11" t="s">
        <v>15</v>
      </c>
      <c r="C68" s="26">
        <v>10</v>
      </c>
      <c r="D68" s="20">
        <v>10</v>
      </c>
      <c r="E68" s="64">
        <f>'CUM I'!O68</f>
        <v>10</v>
      </c>
      <c r="F68" s="68"/>
    </row>
    <row r="69" spans="1:6" ht="15">
      <c r="A69" s="2">
        <v>66</v>
      </c>
      <c r="B69" s="11" t="s">
        <v>10</v>
      </c>
      <c r="C69" s="26">
        <v>20</v>
      </c>
      <c r="D69" s="20">
        <v>18</v>
      </c>
      <c r="E69" s="64">
        <f>'CUM I'!O69</f>
        <v>18</v>
      </c>
      <c r="F69" s="68"/>
    </row>
    <row r="70" spans="1:6" ht="14.25">
      <c r="A70" s="2">
        <v>67</v>
      </c>
      <c r="B70" s="3" t="s">
        <v>41</v>
      </c>
      <c r="C70" s="24">
        <f>SUM(C71,C72,C73,C74)</f>
        <v>60</v>
      </c>
      <c r="D70" s="32">
        <v>55</v>
      </c>
      <c r="E70" s="64">
        <f>'CUM I'!O70</f>
        <v>60</v>
      </c>
      <c r="F70" s="68"/>
    </row>
    <row r="71" spans="1:6" ht="51.75">
      <c r="A71" s="2">
        <v>68</v>
      </c>
      <c r="B71" s="10" t="s">
        <v>111</v>
      </c>
      <c r="C71" s="26">
        <v>15</v>
      </c>
      <c r="D71" s="20">
        <v>15</v>
      </c>
      <c r="E71" s="64">
        <f>'CUM I'!O71</f>
        <v>15</v>
      </c>
      <c r="F71" s="68"/>
    </row>
    <row r="72" spans="1:6" ht="15">
      <c r="A72" s="2">
        <v>69</v>
      </c>
      <c r="B72" s="11" t="s">
        <v>4</v>
      </c>
      <c r="C72" s="26">
        <v>10</v>
      </c>
      <c r="D72" s="20">
        <v>10</v>
      </c>
      <c r="E72" s="64">
        <f>'CUM I'!O72</f>
        <v>10</v>
      </c>
      <c r="F72" s="68"/>
    </row>
    <row r="73" spans="1:6" ht="15">
      <c r="A73" s="2">
        <v>70</v>
      </c>
      <c r="B73" s="11" t="s">
        <v>91</v>
      </c>
      <c r="C73" s="26">
        <v>15</v>
      </c>
      <c r="D73" s="20">
        <v>15</v>
      </c>
      <c r="E73" s="64">
        <f>'CUM I'!O73</f>
        <v>15</v>
      </c>
      <c r="F73" s="68"/>
    </row>
    <row r="74" spans="1:6" ht="25.5">
      <c r="A74" s="2">
        <v>71</v>
      </c>
      <c r="B74" s="5" t="s">
        <v>78</v>
      </c>
      <c r="C74" s="25">
        <v>20</v>
      </c>
      <c r="D74" s="62">
        <v>20</v>
      </c>
      <c r="E74" s="64">
        <f>'CUM I'!O74</f>
        <v>20</v>
      </c>
      <c r="F74" s="68"/>
    </row>
    <row r="75" spans="1:6" ht="14.25">
      <c r="A75" s="2">
        <v>72</v>
      </c>
      <c r="B75" s="3" t="s">
        <v>42</v>
      </c>
      <c r="C75" s="24">
        <f>SUM(C76,C77,C78)</f>
        <v>50</v>
      </c>
      <c r="D75" s="32">
        <f>SUM(D76,D77,D78)</f>
        <v>50</v>
      </c>
      <c r="E75" s="64">
        <f>'CUM I'!O75</f>
        <v>50</v>
      </c>
      <c r="F75" s="68"/>
    </row>
    <row r="76" spans="1:6" ht="64.5">
      <c r="A76" s="2">
        <v>73</v>
      </c>
      <c r="B76" s="10" t="s">
        <v>112</v>
      </c>
      <c r="C76" s="26">
        <v>30</v>
      </c>
      <c r="D76" s="20">
        <v>30</v>
      </c>
      <c r="E76" s="64">
        <f>'CUM I'!O76</f>
        <v>30</v>
      </c>
      <c r="F76" s="68"/>
    </row>
    <row r="77" spans="1:6" ht="38.25">
      <c r="A77" s="2">
        <v>74</v>
      </c>
      <c r="B77" s="11" t="s">
        <v>106</v>
      </c>
      <c r="C77" s="26">
        <v>10</v>
      </c>
      <c r="D77" s="20">
        <v>10</v>
      </c>
      <c r="E77" s="64">
        <f>'CUM I'!O77</f>
        <v>10</v>
      </c>
      <c r="F77" s="68"/>
    </row>
    <row r="78" spans="1:6" ht="15">
      <c r="A78" s="2">
        <v>75</v>
      </c>
      <c r="B78" s="11" t="s">
        <v>26</v>
      </c>
      <c r="C78" s="26">
        <v>10</v>
      </c>
      <c r="D78" s="20">
        <v>10</v>
      </c>
      <c r="E78" s="64">
        <f>'CUM I'!O78</f>
        <v>10</v>
      </c>
      <c r="F78" s="68"/>
    </row>
    <row r="79" spans="1:6" ht="14.25">
      <c r="A79" s="2">
        <v>76</v>
      </c>
      <c r="B79" s="3" t="s">
        <v>43</v>
      </c>
      <c r="C79" s="24">
        <v>20</v>
      </c>
      <c r="D79" s="32">
        <v>8</v>
      </c>
      <c r="E79" s="64">
        <f>'CUM I'!O79</f>
        <v>20</v>
      </c>
      <c r="F79" s="68"/>
    </row>
    <row r="80" spans="1:6" ht="14.25">
      <c r="A80" s="2">
        <v>77</v>
      </c>
      <c r="B80" s="3" t="s">
        <v>44</v>
      </c>
      <c r="C80" s="22">
        <f>SUM(C81,C82,C83,C84,C85,C86)</f>
        <v>80</v>
      </c>
      <c r="D80" s="32">
        <v>50</v>
      </c>
      <c r="E80" s="64">
        <f>'CUM I'!O80</f>
        <v>53</v>
      </c>
      <c r="F80" s="68"/>
    </row>
    <row r="81" spans="1:6" ht="64.5">
      <c r="A81" s="2">
        <v>78</v>
      </c>
      <c r="B81" s="10" t="s">
        <v>113</v>
      </c>
      <c r="C81" s="26">
        <v>20</v>
      </c>
      <c r="D81" s="20">
        <v>20</v>
      </c>
      <c r="E81" s="64">
        <f>'CUM I'!O81</f>
        <v>15</v>
      </c>
      <c r="F81" s="68"/>
    </row>
    <row r="82" spans="1:6" ht="15">
      <c r="A82" s="2">
        <v>79</v>
      </c>
      <c r="B82" s="11" t="s">
        <v>5</v>
      </c>
      <c r="C82" s="26">
        <v>10</v>
      </c>
      <c r="D82" s="20">
        <v>10</v>
      </c>
      <c r="E82" s="64">
        <f>'CUM I'!O82</f>
        <v>10</v>
      </c>
      <c r="F82" s="68"/>
    </row>
    <row r="83" spans="1:6" ht="15">
      <c r="A83" s="2">
        <v>80</v>
      </c>
      <c r="B83" s="11" t="s">
        <v>6</v>
      </c>
      <c r="C83" s="26">
        <v>10</v>
      </c>
      <c r="D83" s="20">
        <v>10</v>
      </c>
      <c r="E83" s="64">
        <f>'CUM I'!O83</f>
        <v>10</v>
      </c>
      <c r="F83" s="68"/>
    </row>
    <row r="84" spans="1:6" ht="25.5">
      <c r="A84" s="2">
        <v>81</v>
      </c>
      <c r="B84" s="11" t="s">
        <v>8</v>
      </c>
      <c r="C84" s="26">
        <v>10</v>
      </c>
      <c r="D84" s="20">
        <v>10</v>
      </c>
      <c r="E84" s="64">
        <f>'CUM I'!O84</f>
        <v>0</v>
      </c>
      <c r="F84" s="68"/>
    </row>
    <row r="85" spans="1:6" ht="15">
      <c r="A85" s="2">
        <v>82</v>
      </c>
      <c r="B85" s="11" t="s">
        <v>7</v>
      </c>
      <c r="C85" s="26">
        <v>10</v>
      </c>
      <c r="D85" s="20"/>
      <c r="E85" s="64">
        <f>'CUM I'!O85</f>
        <v>10</v>
      </c>
      <c r="F85" s="68"/>
    </row>
    <row r="86" spans="1:6" ht="15">
      <c r="A86" s="2">
        <v>83</v>
      </c>
      <c r="B86" s="11" t="s">
        <v>79</v>
      </c>
      <c r="C86" s="26">
        <v>20</v>
      </c>
      <c r="D86" s="20">
        <v>8</v>
      </c>
      <c r="E86" s="64">
        <f>'CUM I'!O86</f>
        <v>8</v>
      </c>
      <c r="F86" s="68"/>
    </row>
    <row r="87" spans="1:6" ht="14.25">
      <c r="A87" s="2">
        <v>84</v>
      </c>
      <c r="B87" s="3" t="s">
        <v>45</v>
      </c>
      <c r="C87" s="22">
        <f>SUM(C88,C89)</f>
        <v>40</v>
      </c>
      <c r="D87" s="32">
        <f>SUM(D88,D89)</f>
        <v>40</v>
      </c>
      <c r="E87" s="64">
        <f>'CUM I'!O87</f>
        <v>40</v>
      </c>
      <c r="F87" s="68"/>
    </row>
    <row r="88" spans="1:6" ht="63.75">
      <c r="A88" s="2">
        <v>85</v>
      </c>
      <c r="B88" s="13" t="s">
        <v>24</v>
      </c>
      <c r="C88" s="29">
        <v>30</v>
      </c>
      <c r="D88" s="20">
        <v>30</v>
      </c>
      <c r="E88" s="64">
        <f>'CUM I'!O88</f>
        <v>30</v>
      </c>
      <c r="F88" s="68"/>
    </row>
    <row r="89" spans="1:6" ht="25.5">
      <c r="A89" s="2">
        <v>86</v>
      </c>
      <c r="B89" s="13" t="s">
        <v>16</v>
      </c>
      <c r="C89" s="29">
        <v>10</v>
      </c>
      <c r="D89" s="20">
        <v>10</v>
      </c>
      <c r="E89" s="64">
        <f>'CUM I'!O89</f>
        <v>10</v>
      </c>
      <c r="F89" s="68"/>
    </row>
    <row r="90" spans="1:6" ht="14.25">
      <c r="A90" s="2">
        <v>87</v>
      </c>
      <c r="B90" s="14" t="s">
        <v>80</v>
      </c>
      <c r="C90" s="28">
        <f>SUM(C91:C100)</f>
        <v>90</v>
      </c>
      <c r="D90" s="18">
        <f>SUM(D91,D92,D99,D100)</f>
        <v>90</v>
      </c>
      <c r="E90" s="64">
        <f>'CUM I'!O90</f>
        <v>82</v>
      </c>
      <c r="F90" s="68"/>
    </row>
    <row r="91" spans="1:6" ht="38.25">
      <c r="A91" s="2">
        <v>88</v>
      </c>
      <c r="B91" s="13" t="s">
        <v>92</v>
      </c>
      <c r="C91" s="29">
        <v>20</v>
      </c>
      <c r="D91" s="20">
        <v>20</v>
      </c>
      <c r="E91" s="64">
        <f>'CUM I'!O91</f>
        <v>20</v>
      </c>
      <c r="F91" s="68"/>
    </row>
    <row r="92" spans="1:6" ht="25.5">
      <c r="A92" s="2">
        <v>89</v>
      </c>
      <c r="B92" s="16" t="s">
        <v>25</v>
      </c>
      <c r="C92" s="34">
        <v>40</v>
      </c>
      <c r="D92" s="43">
        <v>40</v>
      </c>
      <c r="E92" s="110">
        <f>'CUM I'!O92</f>
        <v>34</v>
      </c>
      <c r="F92" s="116"/>
    </row>
    <row r="93" spans="1:6" ht="12.75" customHeight="1">
      <c r="A93" s="2">
        <v>90</v>
      </c>
      <c r="B93" s="13" t="s">
        <v>17</v>
      </c>
      <c r="C93" s="34"/>
      <c r="D93" s="43"/>
      <c r="E93" s="111"/>
      <c r="F93" s="117"/>
    </row>
    <row r="94" spans="1:6" ht="12.75" customHeight="1">
      <c r="A94" s="2">
        <v>91</v>
      </c>
      <c r="B94" s="13" t="s">
        <v>18</v>
      </c>
      <c r="C94" s="34"/>
      <c r="D94" s="43"/>
      <c r="E94" s="111"/>
      <c r="F94" s="117"/>
    </row>
    <row r="95" spans="1:6" ht="12.75" customHeight="1">
      <c r="A95" s="2">
        <v>92</v>
      </c>
      <c r="B95" s="13" t="s">
        <v>19</v>
      </c>
      <c r="C95" s="34"/>
      <c r="D95" s="43"/>
      <c r="E95" s="111"/>
      <c r="F95" s="117"/>
    </row>
    <row r="96" spans="1:6" ht="12.75" customHeight="1">
      <c r="A96" s="2">
        <v>93</v>
      </c>
      <c r="B96" s="13" t="s">
        <v>20</v>
      </c>
      <c r="C96" s="34"/>
      <c r="D96" s="43"/>
      <c r="E96" s="111"/>
      <c r="F96" s="117"/>
    </row>
    <row r="97" spans="1:6" ht="12.75" customHeight="1">
      <c r="A97" s="2">
        <v>94</v>
      </c>
      <c r="B97" s="13" t="s">
        <v>21</v>
      </c>
      <c r="C97" s="34"/>
      <c r="D97" s="43"/>
      <c r="E97" s="111"/>
      <c r="F97" s="117"/>
    </row>
    <row r="98" spans="1:6" ht="12.75" customHeight="1">
      <c r="A98" s="2">
        <v>95</v>
      </c>
      <c r="B98" s="13" t="s">
        <v>22</v>
      </c>
      <c r="C98" s="34"/>
      <c r="D98" s="43"/>
      <c r="E98" s="112"/>
      <c r="F98" s="118"/>
    </row>
    <row r="99" spans="1:6" ht="38.25">
      <c r="A99" s="2">
        <v>96</v>
      </c>
      <c r="B99" s="13" t="s">
        <v>23</v>
      </c>
      <c r="C99" s="29">
        <v>20</v>
      </c>
      <c r="D99" s="20">
        <v>20</v>
      </c>
      <c r="E99" s="64">
        <f>'CUM I'!O99</f>
        <v>20</v>
      </c>
      <c r="F99" s="68"/>
    </row>
    <row r="100" spans="1:6" ht="38.25">
      <c r="A100" s="2">
        <v>97</v>
      </c>
      <c r="B100" s="16" t="s">
        <v>27</v>
      </c>
      <c r="C100" s="29">
        <v>10</v>
      </c>
      <c r="D100" s="20">
        <v>10</v>
      </c>
      <c r="E100" s="64">
        <f>'CUM I'!O100</f>
        <v>8</v>
      </c>
      <c r="F100" s="68"/>
    </row>
    <row r="101" spans="1:6" ht="14.25">
      <c r="A101" s="2">
        <v>98</v>
      </c>
      <c r="B101" s="3" t="s">
        <v>81</v>
      </c>
      <c r="C101" s="22">
        <v>50</v>
      </c>
      <c r="D101" s="32">
        <v>50</v>
      </c>
      <c r="E101" s="64">
        <f>'CUM I'!O101</f>
        <v>25</v>
      </c>
      <c r="F101" s="68"/>
    </row>
    <row r="102" spans="1:6" ht="14.25">
      <c r="A102" s="2">
        <v>99</v>
      </c>
      <c r="B102" s="3" t="s">
        <v>82</v>
      </c>
      <c r="C102" s="22">
        <f>SUM(C103:C106)</f>
        <v>100</v>
      </c>
      <c r="D102" s="32">
        <f>SUM(D103,D104,D106)</f>
        <v>80</v>
      </c>
      <c r="E102" s="64">
        <f>'CUM I'!O102</f>
        <v>85</v>
      </c>
      <c r="F102" s="68"/>
    </row>
    <row r="103" spans="1:6" ht="15">
      <c r="A103" s="2">
        <v>100</v>
      </c>
      <c r="B103" s="11" t="s">
        <v>11</v>
      </c>
      <c r="C103" s="26">
        <v>20</v>
      </c>
      <c r="D103" s="20">
        <v>20</v>
      </c>
      <c r="E103" s="64">
        <f>'CUM I'!O103</f>
        <v>20</v>
      </c>
      <c r="F103" s="68"/>
    </row>
    <row r="104" spans="1:6" ht="25.5">
      <c r="A104" s="2">
        <v>101</v>
      </c>
      <c r="B104" s="17" t="s">
        <v>2</v>
      </c>
      <c r="C104" s="26">
        <v>30</v>
      </c>
      <c r="D104" s="20">
        <v>30</v>
      </c>
      <c r="E104" s="64">
        <f>'CUM I'!O104</f>
        <v>20</v>
      </c>
      <c r="F104" s="68"/>
    </row>
    <row r="105" spans="1:6" ht="25.5">
      <c r="A105" s="2">
        <v>102</v>
      </c>
      <c r="B105" s="17" t="s">
        <v>93</v>
      </c>
      <c r="C105" s="26">
        <v>20</v>
      </c>
      <c r="D105" s="20">
        <v>20</v>
      </c>
      <c r="E105" s="64">
        <f>'CUM I'!O105</f>
        <v>20</v>
      </c>
      <c r="F105" s="68"/>
    </row>
    <row r="106" spans="1:6" ht="25.5">
      <c r="A106" s="2">
        <v>103</v>
      </c>
      <c r="B106" s="11" t="s">
        <v>12</v>
      </c>
      <c r="C106" s="26">
        <v>30</v>
      </c>
      <c r="D106" s="20">
        <v>30</v>
      </c>
      <c r="E106" s="64">
        <f>'CUM I'!O106</f>
        <v>25</v>
      </c>
      <c r="F106" s="68"/>
    </row>
    <row r="107" spans="1:6" ht="38.25">
      <c r="A107" s="2">
        <v>104</v>
      </c>
      <c r="B107" s="14" t="s">
        <v>84</v>
      </c>
      <c r="C107" s="30">
        <v>10</v>
      </c>
      <c r="D107" s="18"/>
      <c r="E107" s="64">
        <f>'CUM I'!O107</f>
        <v>0</v>
      </c>
      <c r="F107" s="68"/>
    </row>
    <row r="108" spans="1:6" ht="14.25">
      <c r="A108" s="2">
        <v>105</v>
      </c>
      <c r="B108" s="3" t="s">
        <v>46</v>
      </c>
      <c r="C108" s="22">
        <f>SUM(C102,C101,C90,C87,C80,C61,C55,C4)</f>
        <v>1015</v>
      </c>
      <c r="D108" s="32">
        <v>922</v>
      </c>
      <c r="E108" s="64">
        <f>'CUM I'!O108</f>
        <v>869</v>
      </c>
      <c r="F108" s="68"/>
    </row>
  </sheetData>
  <mergeCells count="9">
    <mergeCell ref="F92:F98"/>
    <mergeCell ref="C92:C98"/>
    <mergeCell ref="D92:D98"/>
    <mergeCell ref="A1:E1"/>
    <mergeCell ref="A2:A3"/>
    <mergeCell ref="B2:B3"/>
    <mergeCell ref="C2:C3"/>
    <mergeCell ref="D2:E2"/>
    <mergeCell ref="E92:E98"/>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108"/>
  <sheetViews>
    <sheetView workbookViewId="0">
      <selection activeCell="H96" sqref="H96"/>
    </sheetView>
  </sheetViews>
  <sheetFormatPr defaultRowHeight="12.75"/>
  <cols>
    <col min="1" max="1" width="4.42578125" style="71" bestFit="1" customWidth="1"/>
    <col min="2" max="2" width="47.7109375" style="54" customWidth="1"/>
    <col min="3" max="3" width="7" style="71" bestFit="1" customWidth="1"/>
    <col min="4" max="4" width="4.85546875" style="71" bestFit="1" customWidth="1"/>
    <col min="5" max="5" width="8.140625" style="71" customWidth="1"/>
    <col min="6" max="16384" width="9.140625" style="54"/>
  </cols>
  <sheetData>
    <row r="1" spans="1:6">
      <c r="A1" s="53" t="s">
        <v>83</v>
      </c>
      <c r="B1" s="53"/>
      <c r="C1" s="53"/>
      <c r="D1" s="53"/>
      <c r="E1" s="53"/>
    </row>
    <row r="2" spans="1:6" ht="45" customHeight="1">
      <c r="A2" s="55" t="s">
        <v>28</v>
      </c>
      <c r="B2" s="55" t="s">
        <v>0</v>
      </c>
      <c r="C2" s="56" t="s">
        <v>1</v>
      </c>
      <c r="D2" s="113" t="s">
        <v>99</v>
      </c>
      <c r="E2" s="113"/>
      <c r="F2" s="68"/>
    </row>
    <row r="3" spans="1:6">
      <c r="A3" s="59"/>
      <c r="B3" s="59"/>
      <c r="C3" s="60"/>
      <c r="D3" s="32" t="s">
        <v>94</v>
      </c>
      <c r="E3" s="32" t="s">
        <v>95</v>
      </c>
      <c r="F3" s="68"/>
    </row>
    <row r="4" spans="1:6" ht="25.5">
      <c r="A4" s="62">
        <v>1</v>
      </c>
      <c r="B4" s="63" t="s">
        <v>29</v>
      </c>
      <c r="C4" s="64">
        <f>SUM(C5,C16,C26,C40,C54)</f>
        <v>315</v>
      </c>
      <c r="D4" s="32"/>
      <c r="E4" s="64">
        <f>'CUM I'!Q4</f>
        <v>262</v>
      </c>
      <c r="F4" s="68"/>
    </row>
    <row r="5" spans="1:6" ht="25.5">
      <c r="A5" s="62">
        <v>2</v>
      </c>
      <c r="B5" s="63" t="s">
        <v>30</v>
      </c>
      <c r="C5" s="64">
        <f>SUM(C6,C10)</f>
        <v>70</v>
      </c>
      <c r="D5" s="32"/>
      <c r="E5" s="64">
        <f>'CUM I'!Q5</f>
        <v>51</v>
      </c>
      <c r="F5" s="68"/>
    </row>
    <row r="6" spans="1:6" ht="15">
      <c r="A6" s="62">
        <v>3</v>
      </c>
      <c r="B6" s="63" t="s">
        <v>31</v>
      </c>
      <c r="C6" s="65">
        <f>SUM(C7,C8,C9)</f>
        <v>35</v>
      </c>
      <c r="D6" s="62"/>
      <c r="E6" s="64">
        <f>'CUM I'!Q6</f>
        <v>16</v>
      </c>
      <c r="F6" s="68"/>
    </row>
    <row r="7" spans="1:6" ht="38.25">
      <c r="A7" s="62">
        <v>4</v>
      </c>
      <c r="B7" s="66" t="s">
        <v>86</v>
      </c>
      <c r="C7" s="65">
        <v>10</v>
      </c>
      <c r="D7" s="62">
        <v>10</v>
      </c>
      <c r="E7" s="64">
        <f>'CUM I'!Q7</f>
        <v>5</v>
      </c>
      <c r="F7" s="68"/>
    </row>
    <row r="8" spans="1:6" ht="25.5">
      <c r="A8" s="62">
        <v>5</v>
      </c>
      <c r="B8" s="66" t="s">
        <v>47</v>
      </c>
      <c r="C8" s="65">
        <v>15</v>
      </c>
      <c r="D8" s="62">
        <v>15</v>
      </c>
      <c r="E8" s="64">
        <f>'CUM I'!Q8</f>
        <v>1</v>
      </c>
      <c r="F8" s="68"/>
    </row>
    <row r="9" spans="1:6" ht="38.25">
      <c r="A9" s="62">
        <v>6</v>
      </c>
      <c r="B9" s="68" t="s">
        <v>87</v>
      </c>
      <c r="C9" s="65">
        <v>10</v>
      </c>
      <c r="D9" s="62">
        <v>10</v>
      </c>
      <c r="E9" s="64">
        <f>'CUM I'!Q9</f>
        <v>10</v>
      </c>
      <c r="F9" s="68"/>
    </row>
    <row r="10" spans="1:6" ht="15">
      <c r="A10" s="62">
        <v>7</v>
      </c>
      <c r="B10" s="63" t="s">
        <v>32</v>
      </c>
      <c r="C10" s="65">
        <f>SUM(C11,C12,C13,C14,C15)</f>
        <v>35</v>
      </c>
      <c r="D10" s="62"/>
      <c r="E10" s="64">
        <f>'CUM I'!Q10</f>
        <v>35</v>
      </c>
      <c r="F10" s="68"/>
    </row>
    <row r="11" spans="1:6" ht="38.25">
      <c r="A11" s="62">
        <v>8</v>
      </c>
      <c r="B11" s="68" t="s">
        <v>51</v>
      </c>
      <c r="C11" s="65">
        <v>5</v>
      </c>
      <c r="D11" s="62">
        <v>5</v>
      </c>
      <c r="E11" s="64">
        <f>'CUM I'!Q11</f>
        <v>5</v>
      </c>
      <c r="F11" s="68"/>
    </row>
    <row r="12" spans="1:6" ht="51">
      <c r="A12" s="62">
        <v>9</v>
      </c>
      <c r="B12" s="66" t="s">
        <v>48</v>
      </c>
      <c r="C12" s="65">
        <v>8</v>
      </c>
      <c r="D12" s="62">
        <v>8</v>
      </c>
      <c r="E12" s="64">
        <f>'CUM I'!Q12</f>
        <v>8</v>
      </c>
      <c r="F12" s="68"/>
    </row>
    <row r="13" spans="1:6" ht="76.5">
      <c r="A13" s="62">
        <v>10</v>
      </c>
      <c r="B13" s="66" t="s">
        <v>49</v>
      </c>
      <c r="C13" s="65">
        <v>7</v>
      </c>
      <c r="D13" s="62">
        <v>7</v>
      </c>
      <c r="E13" s="64">
        <f>'CUM I'!Q13</f>
        <v>7</v>
      </c>
      <c r="F13" s="68"/>
    </row>
    <row r="14" spans="1:6" ht="63.75">
      <c r="A14" s="62">
        <v>11</v>
      </c>
      <c r="B14" s="66" t="s">
        <v>114</v>
      </c>
      <c r="C14" s="65">
        <v>5</v>
      </c>
      <c r="D14" s="62">
        <v>5</v>
      </c>
      <c r="E14" s="64">
        <f>'CUM I'!Q14</f>
        <v>5</v>
      </c>
      <c r="F14" s="68"/>
    </row>
    <row r="15" spans="1:6" ht="51">
      <c r="A15" s="62">
        <v>12</v>
      </c>
      <c r="B15" s="68" t="s">
        <v>50</v>
      </c>
      <c r="C15" s="65">
        <v>10</v>
      </c>
      <c r="D15" s="62">
        <v>10</v>
      </c>
      <c r="E15" s="64">
        <f>'CUM I'!Q15</f>
        <v>10</v>
      </c>
      <c r="F15" s="68"/>
    </row>
    <row r="16" spans="1:6" ht="14.25">
      <c r="A16" s="62">
        <v>13</v>
      </c>
      <c r="B16" s="63" t="s">
        <v>33</v>
      </c>
      <c r="C16" s="64">
        <f>SUM(C17,C22)</f>
        <v>80</v>
      </c>
      <c r="D16" s="32"/>
      <c r="E16" s="64">
        <f>'CUM I'!Q16</f>
        <v>75</v>
      </c>
      <c r="F16" s="68"/>
    </row>
    <row r="17" spans="1:6" ht="15">
      <c r="A17" s="62">
        <v>14</v>
      </c>
      <c r="B17" s="63" t="s">
        <v>31</v>
      </c>
      <c r="C17" s="65">
        <f>SUM(C18,C19,C20,C21)</f>
        <v>40</v>
      </c>
      <c r="D17" s="62"/>
      <c r="E17" s="64">
        <f>'CUM I'!Q17</f>
        <v>40</v>
      </c>
      <c r="F17" s="68"/>
    </row>
    <row r="18" spans="1:6" ht="15">
      <c r="A18" s="62">
        <v>15</v>
      </c>
      <c r="B18" s="66" t="s">
        <v>52</v>
      </c>
      <c r="C18" s="65">
        <v>10</v>
      </c>
      <c r="D18" s="62"/>
      <c r="E18" s="64">
        <f>'CUM I'!Q18</f>
        <v>10</v>
      </c>
      <c r="F18" s="68"/>
    </row>
    <row r="19" spans="1:6" ht="25.5">
      <c r="A19" s="62">
        <v>16</v>
      </c>
      <c r="B19" s="66" t="s">
        <v>53</v>
      </c>
      <c r="C19" s="65">
        <v>10</v>
      </c>
      <c r="D19" s="62"/>
      <c r="E19" s="64">
        <f>'CUM I'!Q19</f>
        <v>10</v>
      </c>
      <c r="F19" s="68"/>
    </row>
    <row r="20" spans="1:6" ht="15">
      <c r="A20" s="62">
        <v>17</v>
      </c>
      <c r="B20" s="66" t="s">
        <v>88</v>
      </c>
      <c r="C20" s="65">
        <v>10</v>
      </c>
      <c r="D20" s="62">
        <v>10</v>
      </c>
      <c r="E20" s="64">
        <f>'CUM I'!Q20</f>
        <v>10</v>
      </c>
      <c r="F20" s="68"/>
    </row>
    <row r="21" spans="1:6" ht="51">
      <c r="A21" s="62">
        <v>18</v>
      </c>
      <c r="B21" s="68" t="s">
        <v>89</v>
      </c>
      <c r="C21" s="65">
        <v>10</v>
      </c>
      <c r="D21" s="62">
        <v>10</v>
      </c>
      <c r="E21" s="64">
        <f>'CUM I'!Q21</f>
        <v>10</v>
      </c>
      <c r="F21" s="68"/>
    </row>
    <row r="22" spans="1:6" ht="15">
      <c r="A22" s="62">
        <v>19</v>
      </c>
      <c r="B22" s="63" t="s">
        <v>32</v>
      </c>
      <c r="C22" s="65">
        <f>SUM(C23,C24,C25)</f>
        <v>40</v>
      </c>
      <c r="D22" s="62"/>
      <c r="E22" s="64">
        <f>'CUM I'!Q22</f>
        <v>35</v>
      </c>
      <c r="F22" s="68"/>
    </row>
    <row r="23" spans="1:6" s="69" customFormat="1" ht="38.25">
      <c r="A23" s="62">
        <v>20</v>
      </c>
      <c r="B23" s="68" t="s">
        <v>54</v>
      </c>
      <c r="C23" s="65">
        <v>15</v>
      </c>
      <c r="D23" s="62">
        <v>15</v>
      </c>
      <c r="E23" s="64">
        <f>'CUM I'!Q23</f>
        <v>15</v>
      </c>
      <c r="F23" s="70"/>
    </row>
    <row r="24" spans="1:6" s="69" customFormat="1" ht="25.5">
      <c r="A24" s="62">
        <v>21</v>
      </c>
      <c r="B24" s="68" t="s">
        <v>55</v>
      </c>
      <c r="C24" s="65">
        <v>10</v>
      </c>
      <c r="D24" s="62">
        <v>10</v>
      </c>
      <c r="E24" s="64">
        <f>'CUM I'!Q24</f>
        <v>10</v>
      </c>
      <c r="F24" s="70"/>
    </row>
    <row r="25" spans="1:6" s="69" customFormat="1" ht="38.25">
      <c r="A25" s="62">
        <v>22</v>
      </c>
      <c r="B25" s="66" t="s">
        <v>56</v>
      </c>
      <c r="C25" s="65">
        <v>15</v>
      </c>
      <c r="D25" s="62">
        <v>15</v>
      </c>
      <c r="E25" s="64">
        <f>'CUM I'!Q25</f>
        <v>10</v>
      </c>
      <c r="F25" s="70"/>
    </row>
    <row r="26" spans="1:6" ht="25.5">
      <c r="A26" s="62">
        <v>23</v>
      </c>
      <c r="B26" s="63" t="s">
        <v>34</v>
      </c>
      <c r="C26" s="64">
        <f>SUM(C27,C33)</f>
        <v>70</v>
      </c>
      <c r="D26" s="32"/>
      <c r="E26" s="64">
        <f>'CUM I'!Q26</f>
        <v>65</v>
      </c>
      <c r="F26" s="68"/>
    </row>
    <row r="27" spans="1:6" ht="15">
      <c r="A27" s="62">
        <v>24</v>
      </c>
      <c r="B27" s="63" t="s">
        <v>31</v>
      </c>
      <c r="C27" s="65">
        <f>SUM(C28:C32)</f>
        <v>30</v>
      </c>
      <c r="D27" s="62"/>
      <c r="E27" s="64">
        <f>'CUM I'!Q27</f>
        <v>25</v>
      </c>
      <c r="F27" s="68"/>
    </row>
    <row r="28" spans="1:6" ht="25.5">
      <c r="A28" s="62">
        <v>25</v>
      </c>
      <c r="B28" s="66" t="s">
        <v>57</v>
      </c>
      <c r="C28" s="65">
        <v>5</v>
      </c>
      <c r="D28" s="62">
        <v>5</v>
      </c>
      <c r="E28" s="64">
        <f>'CUM I'!Q28</f>
        <v>5</v>
      </c>
      <c r="F28" s="68"/>
    </row>
    <row r="29" spans="1:6" ht="15">
      <c r="A29" s="62">
        <v>26</v>
      </c>
      <c r="B29" s="66" t="s">
        <v>58</v>
      </c>
      <c r="C29" s="65">
        <v>5</v>
      </c>
      <c r="D29" s="62">
        <v>5</v>
      </c>
      <c r="E29" s="64">
        <f>'CUM I'!Q29</f>
        <v>5</v>
      </c>
      <c r="F29" s="68"/>
    </row>
    <row r="30" spans="1:6" ht="15">
      <c r="A30" s="62">
        <v>27</v>
      </c>
      <c r="B30" s="66" t="s">
        <v>59</v>
      </c>
      <c r="C30" s="65">
        <v>5</v>
      </c>
      <c r="D30" s="62">
        <v>5</v>
      </c>
      <c r="E30" s="64">
        <f>'CUM I'!Q30</f>
        <v>5</v>
      </c>
      <c r="F30" s="68"/>
    </row>
    <row r="31" spans="1:6" ht="15">
      <c r="A31" s="62">
        <v>28</v>
      </c>
      <c r="B31" s="66" t="s">
        <v>60</v>
      </c>
      <c r="C31" s="65">
        <v>5</v>
      </c>
      <c r="D31" s="62">
        <v>5</v>
      </c>
      <c r="E31" s="64">
        <f>'CUM I'!Q31</f>
        <v>5</v>
      </c>
      <c r="F31" s="68"/>
    </row>
    <row r="32" spans="1:6" ht="25.5">
      <c r="A32" s="62">
        <v>29</v>
      </c>
      <c r="B32" s="66" t="s">
        <v>61</v>
      </c>
      <c r="C32" s="65">
        <v>10</v>
      </c>
      <c r="D32" s="62">
        <v>10</v>
      </c>
      <c r="E32" s="64">
        <f>'CUM I'!Q32</f>
        <v>5</v>
      </c>
      <c r="F32" s="68"/>
    </row>
    <row r="33" spans="1:6" ht="15">
      <c r="A33" s="62">
        <v>30</v>
      </c>
      <c r="B33" s="63" t="s">
        <v>32</v>
      </c>
      <c r="C33" s="65">
        <f>SUM(C34,C35,C36,C37,C38,C39)</f>
        <v>40</v>
      </c>
      <c r="D33" s="62"/>
      <c r="E33" s="64">
        <f>'CUM I'!Q33</f>
        <v>40</v>
      </c>
      <c r="F33" s="68"/>
    </row>
    <row r="34" spans="1:6" ht="25.5">
      <c r="A34" s="62">
        <v>31</v>
      </c>
      <c r="B34" s="66" t="s">
        <v>65</v>
      </c>
      <c r="C34" s="65">
        <v>4</v>
      </c>
      <c r="D34" s="62">
        <v>4</v>
      </c>
      <c r="E34" s="64">
        <f>'CUM I'!Q34</f>
        <v>4</v>
      </c>
      <c r="F34" s="68"/>
    </row>
    <row r="35" spans="1:6" ht="63.75">
      <c r="A35" s="62">
        <v>32</v>
      </c>
      <c r="B35" s="66" t="s">
        <v>85</v>
      </c>
      <c r="C35" s="65">
        <v>10</v>
      </c>
      <c r="D35" s="62">
        <v>10</v>
      </c>
      <c r="E35" s="64">
        <f>'CUM I'!Q35</f>
        <v>10</v>
      </c>
      <c r="F35" s="68"/>
    </row>
    <row r="36" spans="1:6" s="69" customFormat="1" ht="51">
      <c r="A36" s="62">
        <v>33</v>
      </c>
      <c r="B36" s="66" t="s">
        <v>66</v>
      </c>
      <c r="C36" s="65">
        <v>10</v>
      </c>
      <c r="D36" s="62">
        <v>10</v>
      </c>
      <c r="E36" s="64">
        <f>'CUM I'!Q36</f>
        <v>10</v>
      </c>
      <c r="F36" s="70"/>
    </row>
    <row r="37" spans="1:6" ht="51">
      <c r="A37" s="62">
        <v>34</v>
      </c>
      <c r="B37" s="66" t="s">
        <v>64</v>
      </c>
      <c r="C37" s="65">
        <v>4</v>
      </c>
      <c r="D37" s="62">
        <v>4</v>
      </c>
      <c r="E37" s="64">
        <f>'CUM I'!Q37</f>
        <v>4</v>
      </c>
      <c r="F37" s="68"/>
    </row>
    <row r="38" spans="1:6" ht="38.25">
      <c r="A38" s="62">
        <v>35</v>
      </c>
      <c r="B38" s="66" t="s">
        <v>62</v>
      </c>
      <c r="C38" s="65">
        <v>2</v>
      </c>
      <c r="D38" s="62">
        <v>2</v>
      </c>
      <c r="E38" s="64">
        <f>'CUM I'!Q38</f>
        <v>2</v>
      </c>
      <c r="F38" s="68"/>
    </row>
    <row r="39" spans="1:6" ht="25.5">
      <c r="A39" s="62">
        <v>36</v>
      </c>
      <c r="B39" s="66" t="s">
        <v>63</v>
      </c>
      <c r="C39" s="65">
        <v>10</v>
      </c>
      <c r="D39" s="62">
        <v>10</v>
      </c>
      <c r="E39" s="64">
        <f>'CUM I'!Q39</f>
        <v>10</v>
      </c>
      <c r="F39" s="68"/>
    </row>
    <row r="40" spans="1:6" ht="25.5">
      <c r="A40" s="62">
        <v>37</v>
      </c>
      <c r="B40" s="63" t="s">
        <v>35</v>
      </c>
      <c r="C40" s="64">
        <f>SUM(C41,C44)</f>
        <v>75</v>
      </c>
      <c r="D40" s="32"/>
      <c r="E40" s="64">
        <f>'CUM I'!Q40</f>
        <v>63</v>
      </c>
      <c r="F40" s="68"/>
    </row>
    <row r="41" spans="1:6" ht="15">
      <c r="A41" s="62">
        <v>38</v>
      </c>
      <c r="B41" s="63" t="s">
        <v>31</v>
      </c>
      <c r="C41" s="65">
        <v>20</v>
      </c>
      <c r="D41" s="62"/>
      <c r="E41" s="64">
        <f>'CUM I'!Q41</f>
        <v>8</v>
      </c>
      <c r="F41" s="68"/>
    </row>
    <row r="42" spans="1:6" ht="15">
      <c r="A42" s="62">
        <v>39</v>
      </c>
      <c r="B42" s="68" t="s">
        <v>75</v>
      </c>
      <c r="C42" s="65">
        <v>10</v>
      </c>
      <c r="D42" s="62">
        <v>10</v>
      </c>
      <c r="E42" s="64">
        <f>'CUM I'!Q42</f>
        <v>8</v>
      </c>
      <c r="F42" s="68"/>
    </row>
    <row r="43" spans="1:6" ht="15">
      <c r="A43" s="62">
        <v>40</v>
      </c>
      <c r="B43" s="68" t="s">
        <v>76</v>
      </c>
      <c r="C43" s="65">
        <v>10</v>
      </c>
      <c r="D43" s="62">
        <v>10</v>
      </c>
      <c r="E43" s="64">
        <f>'CUM I'!Q43</f>
        <v>0</v>
      </c>
      <c r="F43" s="68"/>
    </row>
    <row r="44" spans="1:6" ht="14.25">
      <c r="A44" s="62">
        <v>41</v>
      </c>
      <c r="B44" s="63" t="s">
        <v>32</v>
      </c>
      <c r="C44" s="64">
        <v>55</v>
      </c>
      <c r="D44" s="64">
        <v>55</v>
      </c>
      <c r="E44" s="64">
        <f>'CUM I'!Q44</f>
        <v>55</v>
      </c>
      <c r="F44" s="68"/>
    </row>
    <row r="45" spans="1:6" ht="51">
      <c r="A45" s="62">
        <v>42</v>
      </c>
      <c r="B45" s="66" t="s">
        <v>69</v>
      </c>
      <c r="C45" s="65">
        <v>4</v>
      </c>
      <c r="D45" s="62">
        <v>4</v>
      </c>
      <c r="E45" s="64">
        <f>'CUM I'!Q45</f>
        <v>4</v>
      </c>
      <c r="F45" s="68"/>
    </row>
    <row r="46" spans="1:6" ht="25.5">
      <c r="A46" s="62">
        <v>43</v>
      </c>
      <c r="B46" s="66" t="s">
        <v>90</v>
      </c>
      <c r="C46" s="65">
        <v>10</v>
      </c>
      <c r="D46" s="62">
        <v>10</v>
      </c>
      <c r="E46" s="64">
        <f>'CUM I'!Q46</f>
        <v>10</v>
      </c>
      <c r="F46" s="68"/>
    </row>
    <row r="47" spans="1:6" ht="51">
      <c r="A47" s="62">
        <v>44</v>
      </c>
      <c r="B47" s="66" t="s">
        <v>70</v>
      </c>
      <c r="C47" s="65">
        <v>4</v>
      </c>
      <c r="D47" s="62">
        <v>4</v>
      </c>
      <c r="E47" s="64">
        <f>'CUM I'!Q47</f>
        <v>4</v>
      </c>
      <c r="F47" s="68"/>
    </row>
    <row r="48" spans="1:6" ht="38.25">
      <c r="A48" s="62">
        <v>45</v>
      </c>
      <c r="B48" s="68" t="s">
        <v>71</v>
      </c>
      <c r="C48" s="65">
        <v>4</v>
      </c>
      <c r="D48" s="62">
        <v>4</v>
      </c>
      <c r="E48" s="64">
        <f>'CUM I'!Q48</f>
        <v>4</v>
      </c>
      <c r="F48" s="68"/>
    </row>
    <row r="49" spans="1:6" ht="15">
      <c r="A49" s="62">
        <v>46</v>
      </c>
      <c r="B49" s="66" t="s">
        <v>67</v>
      </c>
      <c r="C49" s="65">
        <v>2</v>
      </c>
      <c r="D49" s="62">
        <v>2</v>
      </c>
      <c r="E49" s="64">
        <f>'CUM I'!Q49</f>
        <v>2</v>
      </c>
      <c r="F49" s="68"/>
    </row>
    <row r="50" spans="1:6" ht="15">
      <c r="A50" s="62">
        <v>47</v>
      </c>
      <c r="B50" s="66" t="s">
        <v>68</v>
      </c>
      <c r="C50" s="65">
        <v>8</v>
      </c>
      <c r="D50" s="62">
        <v>8</v>
      </c>
      <c r="E50" s="64">
        <f>'CUM I'!Q50</f>
        <v>8</v>
      </c>
      <c r="F50" s="68"/>
    </row>
    <row r="51" spans="1:6" ht="25.5">
      <c r="A51" s="62">
        <v>48</v>
      </c>
      <c r="B51" s="68" t="s">
        <v>72</v>
      </c>
      <c r="C51" s="65">
        <v>5</v>
      </c>
      <c r="D51" s="62">
        <v>5</v>
      </c>
      <c r="E51" s="64">
        <f>'CUM I'!Q51</f>
        <v>5</v>
      </c>
      <c r="F51" s="68"/>
    </row>
    <row r="52" spans="1:6" ht="38.25">
      <c r="A52" s="62">
        <v>49</v>
      </c>
      <c r="B52" s="68" t="s">
        <v>73</v>
      </c>
      <c r="C52" s="65">
        <v>10</v>
      </c>
      <c r="D52" s="62">
        <v>10</v>
      </c>
      <c r="E52" s="64">
        <f>'CUM I'!Q52</f>
        <v>10</v>
      </c>
      <c r="F52" s="68"/>
    </row>
    <row r="53" spans="1:6" ht="25.5">
      <c r="A53" s="62">
        <v>50</v>
      </c>
      <c r="B53" s="68" t="s">
        <v>74</v>
      </c>
      <c r="C53" s="65">
        <v>8</v>
      </c>
      <c r="D53" s="62">
        <v>8</v>
      </c>
      <c r="E53" s="64">
        <f>'CUM I'!Q53</f>
        <v>8</v>
      </c>
      <c r="F53" s="68"/>
    </row>
    <row r="54" spans="1:6" s="69" customFormat="1" ht="14.25">
      <c r="A54" s="62">
        <v>51</v>
      </c>
      <c r="B54" s="70" t="s">
        <v>43</v>
      </c>
      <c r="C54" s="64">
        <v>20</v>
      </c>
      <c r="D54" s="32">
        <v>16</v>
      </c>
      <c r="E54" s="64">
        <f>'CUM I'!Q54</f>
        <v>8</v>
      </c>
      <c r="F54" s="70"/>
    </row>
    <row r="55" spans="1:6" ht="14.25">
      <c r="A55" s="62">
        <v>52</v>
      </c>
      <c r="B55" s="63" t="s">
        <v>36</v>
      </c>
      <c r="C55" s="64">
        <f>SUM(C56,C57,C58,C59,C60)</f>
        <v>90</v>
      </c>
      <c r="D55" s="32"/>
      <c r="E55" s="64">
        <f>'CUM I'!Q55</f>
        <v>78</v>
      </c>
      <c r="F55" s="68"/>
    </row>
    <row r="56" spans="1:6" ht="51.75">
      <c r="A56" s="62">
        <v>53</v>
      </c>
      <c r="B56" s="13" t="s">
        <v>115</v>
      </c>
      <c r="C56" s="65">
        <v>40</v>
      </c>
      <c r="D56" s="62">
        <v>40</v>
      </c>
      <c r="E56" s="64">
        <f>'CUM I'!Q56</f>
        <v>40</v>
      </c>
      <c r="F56" s="68"/>
    </row>
    <row r="57" spans="1:6" ht="25.5">
      <c r="A57" s="62">
        <v>54</v>
      </c>
      <c r="B57" s="16" t="s">
        <v>13</v>
      </c>
      <c r="C57" s="65">
        <v>10</v>
      </c>
      <c r="D57" s="62">
        <v>10</v>
      </c>
      <c r="E57" s="64">
        <f>'CUM I'!Q57</f>
        <v>10</v>
      </c>
      <c r="F57" s="68"/>
    </row>
    <row r="58" spans="1:6" ht="38.25">
      <c r="A58" s="62">
        <v>55</v>
      </c>
      <c r="B58" s="16" t="s">
        <v>14</v>
      </c>
      <c r="C58" s="65">
        <v>10</v>
      </c>
      <c r="D58" s="62">
        <v>10</v>
      </c>
      <c r="E58" s="64">
        <f>'CUM I'!Q58</f>
        <v>10</v>
      </c>
      <c r="F58" s="68"/>
    </row>
    <row r="59" spans="1:6" ht="38.25">
      <c r="A59" s="62">
        <v>56</v>
      </c>
      <c r="B59" s="66" t="s">
        <v>77</v>
      </c>
      <c r="C59" s="65">
        <v>10</v>
      </c>
      <c r="D59" s="62">
        <v>10</v>
      </c>
      <c r="E59" s="64">
        <f>'CUM I'!Q59</f>
        <v>10</v>
      </c>
      <c r="F59" s="68"/>
    </row>
    <row r="60" spans="1:6" ht="14.25">
      <c r="A60" s="62">
        <v>57</v>
      </c>
      <c r="B60" s="66" t="s">
        <v>37</v>
      </c>
      <c r="C60" s="64">
        <v>20</v>
      </c>
      <c r="D60" s="32">
        <v>16</v>
      </c>
      <c r="E60" s="64">
        <f>'CUM I'!Q60</f>
        <v>8</v>
      </c>
      <c r="F60" s="68"/>
    </row>
    <row r="61" spans="1:6" ht="14.25">
      <c r="A61" s="62">
        <v>58</v>
      </c>
      <c r="B61" s="63" t="s">
        <v>38</v>
      </c>
      <c r="C61" s="64">
        <f>SUM(C62,C66,C70,C75,C79)</f>
        <v>250</v>
      </c>
      <c r="D61" s="32"/>
      <c r="E61" s="64">
        <f>'CUM I'!Q61</f>
        <v>243</v>
      </c>
      <c r="F61" s="68"/>
    </row>
    <row r="62" spans="1:6" ht="14.25">
      <c r="A62" s="62">
        <v>59</v>
      </c>
      <c r="B62" s="63" t="s">
        <v>39</v>
      </c>
      <c r="C62" s="64">
        <f>SUM(C63,C64,C65)</f>
        <v>60</v>
      </c>
      <c r="D62" s="32"/>
      <c r="E62" s="64">
        <f>'CUM I'!Q62</f>
        <v>55</v>
      </c>
      <c r="F62" s="68"/>
    </row>
    <row r="63" spans="1:6" ht="51.75">
      <c r="A63" s="62">
        <v>60</v>
      </c>
      <c r="B63" s="16" t="s">
        <v>116</v>
      </c>
      <c r="C63" s="29">
        <v>30</v>
      </c>
      <c r="D63" s="20">
        <v>30</v>
      </c>
      <c r="E63" s="64">
        <f>'CUM I'!Q63</f>
        <v>30</v>
      </c>
      <c r="F63" s="68"/>
    </row>
    <row r="64" spans="1:6" ht="15">
      <c r="A64" s="62">
        <v>61</v>
      </c>
      <c r="B64" s="16" t="s">
        <v>3</v>
      </c>
      <c r="C64" s="29">
        <v>10</v>
      </c>
      <c r="D64" s="20">
        <v>10</v>
      </c>
      <c r="E64" s="64">
        <f>'CUM I'!Q64</f>
        <v>5</v>
      </c>
      <c r="F64" s="68"/>
    </row>
    <row r="65" spans="1:6" s="69" customFormat="1" ht="15">
      <c r="A65" s="62">
        <v>62</v>
      </c>
      <c r="B65" s="16" t="s">
        <v>9</v>
      </c>
      <c r="C65" s="29">
        <v>20</v>
      </c>
      <c r="D65" s="20">
        <v>20</v>
      </c>
      <c r="E65" s="64">
        <f>'CUM I'!Q65</f>
        <v>20</v>
      </c>
      <c r="F65" s="70"/>
    </row>
    <row r="66" spans="1:6" ht="14.25">
      <c r="A66" s="62">
        <v>63</v>
      </c>
      <c r="B66" s="63" t="s">
        <v>40</v>
      </c>
      <c r="C66" s="64">
        <f>SUM(C67,C68,C69)</f>
        <v>60</v>
      </c>
      <c r="D66" s="32"/>
      <c r="E66" s="64">
        <f>'CUM I'!Q66</f>
        <v>58</v>
      </c>
      <c r="F66" s="68"/>
    </row>
    <row r="67" spans="1:6" ht="51.75">
      <c r="A67" s="62">
        <v>64</v>
      </c>
      <c r="B67" s="13" t="s">
        <v>117</v>
      </c>
      <c r="C67" s="29">
        <v>30</v>
      </c>
      <c r="D67" s="20">
        <v>30</v>
      </c>
      <c r="E67" s="64">
        <f>'CUM I'!Q67</f>
        <v>30</v>
      </c>
      <c r="F67" s="68"/>
    </row>
    <row r="68" spans="1:6" ht="15">
      <c r="A68" s="62">
        <v>65</v>
      </c>
      <c r="B68" s="16" t="s">
        <v>15</v>
      </c>
      <c r="C68" s="29">
        <v>10</v>
      </c>
      <c r="D68" s="20">
        <v>10</v>
      </c>
      <c r="E68" s="64">
        <f>'CUM I'!Q68</f>
        <v>10</v>
      </c>
      <c r="F68" s="68"/>
    </row>
    <row r="69" spans="1:6" ht="15">
      <c r="A69" s="62">
        <v>66</v>
      </c>
      <c r="B69" s="16" t="s">
        <v>10</v>
      </c>
      <c r="C69" s="29">
        <v>20</v>
      </c>
      <c r="D69" s="20">
        <v>18</v>
      </c>
      <c r="E69" s="64">
        <f>'CUM I'!Q69</f>
        <v>18</v>
      </c>
      <c r="F69" s="68"/>
    </row>
    <row r="70" spans="1:6" ht="14.25">
      <c r="A70" s="62">
        <v>67</v>
      </c>
      <c r="B70" s="63" t="s">
        <v>41</v>
      </c>
      <c r="C70" s="64">
        <f>SUM(C71,C72,C73,C74)</f>
        <v>60</v>
      </c>
      <c r="D70" s="32"/>
      <c r="E70" s="64">
        <f>'CUM I'!Q70</f>
        <v>60</v>
      </c>
      <c r="F70" s="68"/>
    </row>
    <row r="71" spans="1:6" ht="51.75">
      <c r="A71" s="62">
        <v>68</v>
      </c>
      <c r="B71" s="13" t="s">
        <v>118</v>
      </c>
      <c r="C71" s="29">
        <v>15</v>
      </c>
      <c r="D71" s="20">
        <v>15</v>
      </c>
      <c r="E71" s="64">
        <f>'CUM I'!Q71</f>
        <v>15</v>
      </c>
      <c r="F71" s="68"/>
    </row>
    <row r="72" spans="1:6" ht="15">
      <c r="A72" s="62">
        <v>69</v>
      </c>
      <c r="B72" s="16" t="s">
        <v>4</v>
      </c>
      <c r="C72" s="29">
        <v>10</v>
      </c>
      <c r="D72" s="20">
        <v>10</v>
      </c>
      <c r="E72" s="64">
        <f>'CUM I'!Q72</f>
        <v>10</v>
      </c>
      <c r="F72" s="68"/>
    </row>
    <row r="73" spans="1:6" ht="15">
      <c r="A73" s="62">
        <v>70</v>
      </c>
      <c r="B73" s="16" t="s">
        <v>91</v>
      </c>
      <c r="C73" s="29">
        <v>15</v>
      </c>
      <c r="D73" s="20">
        <v>15</v>
      </c>
      <c r="E73" s="64">
        <f>'CUM I'!Q73</f>
        <v>15</v>
      </c>
      <c r="F73" s="68"/>
    </row>
    <row r="74" spans="1:6" ht="25.5">
      <c r="A74" s="62">
        <v>71</v>
      </c>
      <c r="B74" s="66" t="s">
        <v>78</v>
      </c>
      <c r="C74" s="65">
        <v>20</v>
      </c>
      <c r="D74" s="62">
        <v>20</v>
      </c>
      <c r="E74" s="64">
        <f>'CUM I'!Q74</f>
        <v>20</v>
      </c>
      <c r="F74" s="68"/>
    </row>
    <row r="75" spans="1:6" ht="14.25">
      <c r="A75" s="62">
        <v>72</v>
      </c>
      <c r="B75" s="63" t="s">
        <v>42</v>
      </c>
      <c r="C75" s="64">
        <f>SUM(C76,C77,C78)</f>
        <v>50</v>
      </c>
      <c r="D75" s="32"/>
      <c r="E75" s="64">
        <f>'CUM I'!Q75</f>
        <v>50</v>
      </c>
      <c r="F75" s="68"/>
    </row>
    <row r="76" spans="1:6" ht="64.5">
      <c r="A76" s="62">
        <v>73</v>
      </c>
      <c r="B76" s="13" t="s">
        <v>119</v>
      </c>
      <c r="C76" s="29">
        <v>30</v>
      </c>
      <c r="D76" s="20">
        <v>30</v>
      </c>
      <c r="E76" s="64">
        <f>'CUM I'!Q76</f>
        <v>30</v>
      </c>
      <c r="F76" s="68"/>
    </row>
    <row r="77" spans="1:6" ht="38.25">
      <c r="A77" s="62">
        <v>74</v>
      </c>
      <c r="B77" s="16" t="s">
        <v>106</v>
      </c>
      <c r="C77" s="29">
        <v>10</v>
      </c>
      <c r="D77" s="20">
        <v>10</v>
      </c>
      <c r="E77" s="64">
        <f>'CUM I'!Q77</f>
        <v>10</v>
      </c>
      <c r="F77" s="68"/>
    </row>
    <row r="78" spans="1:6" ht="15">
      <c r="A78" s="62">
        <v>75</v>
      </c>
      <c r="B78" s="16" t="s">
        <v>26</v>
      </c>
      <c r="C78" s="29">
        <v>10</v>
      </c>
      <c r="D78" s="20">
        <v>10</v>
      </c>
      <c r="E78" s="64">
        <f>'CUM I'!Q78</f>
        <v>10</v>
      </c>
      <c r="F78" s="68"/>
    </row>
    <row r="79" spans="1:6" ht="14.25">
      <c r="A79" s="62">
        <v>76</v>
      </c>
      <c r="B79" s="63" t="s">
        <v>43</v>
      </c>
      <c r="C79" s="64">
        <v>20</v>
      </c>
      <c r="D79" s="32">
        <v>16</v>
      </c>
      <c r="E79" s="64">
        <f>'CUM I'!Q79</f>
        <v>20</v>
      </c>
      <c r="F79" s="68"/>
    </row>
    <row r="80" spans="1:6" ht="14.25">
      <c r="A80" s="62">
        <v>77</v>
      </c>
      <c r="B80" s="63" t="s">
        <v>44</v>
      </c>
      <c r="C80" s="64">
        <f>SUM(C81,C82,C83,C84,C85,C86)</f>
        <v>80</v>
      </c>
      <c r="D80" s="32"/>
      <c r="E80" s="64">
        <f>'CUM I'!Q80</f>
        <v>53</v>
      </c>
      <c r="F80" s="68"/>
    </row>
    <row r="81" spans="1:6" ht="64.5">
      <c r="A81" s="62">
        <v>78</v>
      </c>
      <c r="B81" s="13" t="s">
        <v>120</v>
      </c>
      <c r="C81" s="29">
        <v>20</v>
      </c>
      <c r="D81" s="20">
        <v>20</v>
      </c>
      <c r="E81" s="64">
        <f>'CUM I'!Q81</f>
        <v>15</v>
      </c>
      <c r="F81" s="68"/>
    </row>
    <row r="82" spans="1:6" ht="15">
      <c r="A82" s="62">
        <v>79</v>
      </c>
      <c r="B82" s="16" t="s">
        <v>5</v>
      </c>
      <c r="C82" s="29">
        <v>10</v>
      </c>
      <c r="D82" s="20">
        <v>10</v>
      </c>
      <c r="E82" s="64">
        <f>'CUM I'!Q82</f>
        <v>10</v>
      </c>
      <c r="F82" s="68"/>
    </row>
    <row r="83" spans="1:6" ht="15">
      <c r="A83" s="62">
        <v>80</v>
      </c>
      <c r="B83" s="16" t="s">
        <v>6</v>
      </c>
      <c r="C83" s="29">
        <v>10</v>
      </c>
      <c r="D83" s="20">
        <v>10</v>
      </c>
      <c r="E83" s="64">
        <f>'CUM I'!Q83</f>
        <v>10</v>
      </c>
      <c r="F83" s="68"/>
    </row>
    <row r="84" spans="1:6" ht="25.5">
      <c r="A84" s="62">
        <v>81</v>
      </c>
      <c r="B84" s="16" t="s">
        <v>8</v>
      </c>
      <c r="C84" s="29">
        <v>10</v>
      </c>
      <c r="D84" s="20"/>
      <c r="E84" s="64">
        <f>'CUM I'!Q84</f>
        <v>0</v>
      </c>
      <c r="F84" s="68"/>
    </row>
    <row r="85" spans="1:6" ht="15">
      <c r="A85" s="62">
        <v>82</v>
      </c>
      <c r="B85" s="16" t="s">
        <v>7</v>
      </c>
      <c r="C85" s="29">
        <v>10</v>
      </c>
      <c r="D85" s="20"/>
      <c r="E85" s="64">
        <f>'CUM I'!Q85</f>
        <v>10</v>
      </c>
      <c r="F85" s="68"/>
    </row>
    <row r="86" spans="1:6" ht="15">
      <c r="A86" s="62">
        <v>83</v>
      </c>
      <c r="B86" s="16" t="s">
        <v>79</v>
      </c>
      <c r="C86" s="29">
        <v>20</v>
      </c>
      <c r="D86" s="20">
        <v>20</v>
      </c>
      <c r="E86" s="64">
        <f>'CUM I'!Q86</f>
        <v>8</v>
      </c>
      <c r="F86" s="68"/>
    </row>
    <row r="87" spans="1:6" ht="14.25">
      <c r="A87" s="62">
        <v>84</v>
      </c>
      <c r="B87" s="63" t="s">
        <v>45</v>
      </c>
      <c r="C87" s="64">
        <f>SUM(C88,C89)</f>
        <v>40</v>
      </c>
      <c r="D87" s="32"/>
      <c r="E87" s="64">
        <f>'CUM I'!Q87</f>
        <v>40</v>
      </c>
      <c r="F87" s="68"/>
    </row>
    <row r="88" spans="1:6" ht="63.75">
      <c r="A88" s="62">
        <v>85</v>
      </c>
      <c r="B88" s="13" t="s">
        <v>24</v>
      </c>
      <c r="C88" s="29">
        <v>30</v>
      </c>
      <c r="D88" s="20">
        <v>30</v>
      </c>
      <c r="E88" s="64">
        <f>'CUM I'!Q88</f>
        <v>30</v>
      </c>
      <c r="F88" s="68"/>
    </row>
    <row r="89" spans="1:6" ht="25.5">
      <c r="A89" s="62">
        <v>86</v>
      </c>
      <c r="B89" s="13" t="s">
        <v>16</v>
      </c>
      <c r="C89" s="29">
        <v>10</v>
      </c>
      <c r="D89" s="20">
        <v>10</v>
      </c>
      <c r="E89" s="64">
        <f>'CUM I'!Q89</f>
        <v>10</v>
      </c>
      <c r="F89" s="68"/>
    </row>
    <row r="90" spans="1:6" ht="14.25">
      <c r="A90" s="62">
        <v>87</v>
      </c>
      <c r="B90" s="14" t="s">
        <v>80</v>
      </c>
      <c r="C90" s="30">
        <f>SUM(C91:C100)</f>
        <v>90</v>
      </c>
      <c r="D90" s="18"/>
      <c r="E90" s="64">
        <f>'CUM I'!Q90</f>
        <v>80</v>
      </c>
      <c r="F90" s="68"/>
    </row>
    <row r="91" spans="1:6" ht="38.25">
      <c r="A91" s="62">
        <v>88</v>
      </c>
      <c r="B91" s="13" t="s">
        <v>92</v>
      </c>
      <c r="C91" s="29">
        <v>20</v>
      </c>
      <c r="D91" s="20">
        <v>20</v>
      </c>
      <c r="E91" s="64">
        <f>'CUM I'!Q91</f>
        <v>20</v>
      </c>
      <c r="F91" s="68"/>
    </row>
    <row r="92" spans="1:6" ht="25.5">
      <c r="A92" s="62">
        <v>89</v>
      </c>
      <c r="B92" s="16" t="s">
        <v>25</v>
      </c>
      <c r="C92" s="34">
        <v>40</v>
      </c>
      <c r="D92" s="35">
        <v>40</v>
      </c>
      <c r="E92" s="110">
        <f>'CUM I'!Q92</f>
        <v>32</v>
      </c>
      <c r="F92" s="116"/>
    </row>
    <row r="93" spans="1:6" ht="12.75" customHeight="1">
      <c r="A93" s="62">
        <v>90</v>
      </c>
      <c r="B93" s="13" t="s">
        <v>17</v>
      </c>
      <c r="C93" s="34"/>
      <c r="D93" s="36"/>
      <c r="E93" s="111"/>
      <c r="F93" s="117"/>
    </row>
    <row r="94" spans="1:6" ht="12.75" customHeight="1">
      <c r="A94" s="62">
        <v>91</v>
      </c>
      <c r="B94" s="13" t="s">
        <v>18</v>
      </c>
      <c r="C94" s="34"/>
      <c r="D94" s="36"/>
      <c r="E94" s="111"/>
      <c r="F94" s="117"/>
    </row>
    <row r="95" spans="1:6" ht="12.75" customHeight="1">
      <c r="A95" s="62">
        <v>92</v>
      </c>
      <c r="B95" s="13" t="s">
        <v>19</v>
      </c>
      <c r="C95" s="34"/>
      <c r="D95" s="36"/>
      <c r="E95" s="111"/>
      <c r="F95" s="117"/>
    </row>
    <row r="96" spans="1:6" ht="12.75" customHeight="1">
      <c r="A96" s="62">
        <v>93</v>
      </c>
      <c r="B96" s="13" t="s">
        <v>20</v>
      </c>
      <c r="C96" s="34"/>
      <c r="D96" s="36"/>
      <c r="E96" s="111"/>
      <c r="F96" s="117"/>
    </row>
    <row r="97" spans="1:6" ht="12.75" customHeight="1">
      <c r="A97" s="62">
        <v>94</v>
      </c>
      <c r="B97" s="13" t="s">
        <v>21</v>
      </c>
      <c r="C97" s="34"/>
      <c r="D97" s="36"/>
      <c r="E97" s="111"/>
      <c r="F97" s="117"/>
    </row>
    <row r="98" spans="1:6" ht="12.75" customHeight="1">
      <c r="A98" s="62">
        <v>95</v>
      </c>
      <c r="B98" s="13" t="s">
        <v>22</v>
      </c>
      <c r="C98" s="34"/>
      <c r="D98" s="37"/>
      <c r="E98" s="112"/>
      <c r="F98" s="118"/>
    </row>
    <row r="99" spans="1:6" ht="38.25">
      <c r="A99" s="62">
        <v>96</v>
      </c>
      <c r="B99" s="13" t="s">
        <v>23</v>
      </c>
      <c r="C99" s="29">
        <v>20</v>
      </c>
      <c r="D99" s="20">
        <v>20</v>
      </c>
      <c r="E99" s="64">
        <f>'CUM I'!Q99</f>
        <v>20</v>
      </c>
      <c r="F99" s="68"/>
    </row>
    <row r="100" spans="1:6" ht="38.25">
      <c r="A100" s="62">
        <v>97</v>
      </c>
      <c r="B100" s="16" t="s">
        <v>27</v>
      </c>
      <c r="C100" s="29">
        <v>10</v>
      </c>
      <c r="D100" s="20">
        <v>10</v>
      </c>
      <c r="E100" s="64">
        <f>'CUM I'!Q100</f>
        <v>8</v>
      </c>
      <c r="F100" s="68"/>
    </row>
    <row r="101" spans="1:6" ht="14.25">
      <c r="A101" s="62">
        <v>98</v>
      </c>
      <c r="B101" s="63" t="s">
        <v>81</v>
      </c>
      <c r="C101" s="64">
        <v>50</v>
      </c>
      <c r="D101" s="32">
        <v>50</v>
      </c>
      <c r="E101" s="64">
        <f>'CUM I'!Q101</f>
        <v>25</v>
      </c>
      <c r="F101" s="68"/>
    </row>
    <row r="102" spans="1:6" ht="14.25">
      <c r="A102" s="62">
        <v>99</v>
      </c>
      <c r="B102" s="63" t="s">
        <v>82</v>
      </c>
      <c r="C102" s="64">
        <f>SUM(C103:C106)</f>
        <v>100</v>
      </c>
      <c r="D102" s="32"/>
      <c r="E102" s="64">
        <f>'CUM I'!Q102</f>
        <v>85</v>
      </c>
      <c r="F102" s="68"/>
    </row>
    <row r="103" spans="1:6" ht="15">
      <c r="A103" s="62">
        <v>100</v>
      </c>
      <c r="B103" s="16" t="s">
        <v>11</v>
      </c>
      <c r="C103" s="29">
        <v>20</v>
      </c>
      <c r="D103" s="20">
        <v>20</v>
      </c>
      <c r="E103" s="64">
        <f>'CUM I'!Q103</f>
        <v>20</v>
      </c>
      <c r="F103" s="68"/>
    </row>
    <row r="104" spans="1:6" ht="25.5">
      <c r="A104" s="62">
        <v>101</v>
      </c>
      <c r="B104" s="16" t="s">
        <v>2</v>
      </c>
      <c r="C104" s="29">
        <v>30</v>
      </c>
      <c r="D104" s="20">
        <v>30</v>
      </c>
      <c r="E104" s="64">
        <f>'CUM I'!Q104</f>
        <v>20</v>
      </c>
      <c r="F104" s="68"/>
    </row>
    <row r="105" spans="1:6" ht="25.5">
      <c r="A105" s="62">
        <v>102</v>
      </c>
      <c r="B105" s="16" t="s">
        <v>93</v>
      </c>
      <c r="C105" s="29">
        <v>20</v>
      </c>
      <c r="D105" s="20">
        <v>20</v>
      </c>
      <c r="E105" s="64">
        <f>'CUM I'!Q105</f>
        <v>20</v>
      </c>
      <c r="F105" s="68"/>
    </row>
    <row r="106" spans="1:6" ht="25.5">
      <c r="A106" s="62">
        <v>103</v>
      </c>
      <c r="B106" s="16" t="s">
        <v>12</v>
      </c>
      <c r="C106" s="29">
        <v>30</v>
      </c>
      <c r="D106" s="20">
        <v>30</v>
      </c>
      <c r="E106" s="64">
        <f>'CUM I'!Q106</f>
        <v>25</v>
      </c>
      <c r="F106" s="68"/>
    </row>
    <row r="107" spans="1:6" ht="38.25">
      <c r="A107" s="62">
        <v>104</v>
      </c>
      <c r="B107" s="14" t="s">
        <v>84</v>
      </c>
      <c r="C107" s="30">
        <v>10</v>
      </c>
      <c r="D107" s="18"/>
      <c r="E107" s="64">
        <f>'CUM I'!Q107</f>
        <v>0</v>
      </c>
      <c r="F107" s="68"/>
    </row>
    <row r="108" spans="1:6" ht="14.25">
      <c r="A108" s="62">
        <v>105</v>
      </c>
      <c r="B108" s="63" t="s">
        <v>46</v>
      </c>
      <c r="C108" s="64">
        <f>SUM(C102,C101,C90,C87,C80,C61,C55,C4)</f>
        <v>1015</v>
      </c>
      <c r="D108" s="32">
        <f>SUM(981)</f>
        <v>981</v>
      </c>
      <c r="E108" s="64">
        <f>'CUM I'!Q108</f>
        <v>866</v>
      </c>
      <c r="F108" s="68"/>
    </row>
  </sheetData>
  <mergeCells count="9">
    <mergeCell ref="F92:F98"/>
    <mergeCell ref="D2:E2"/>
    <mergeCell ref="C92:C98"/>
    <mergeCell ref="A1:E1"/>
    <mergeCell ref="A2:A3"/>
    <mergeCell ref="B2:B3"/>
    <mergeCell ref="C2:C3"/>
    <mergeCell ref="E92:E98"/>
    <mergeCell ref="D92:D98"/>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108"/>
  <sheetViews>
    <sheetView topLeftCell="A103" workbookViewId="0">
      <selection activeCell="H96" sqref="H96"/>
    </sheetView>
  </sheetViews>
  <sheetFormatPr defaultRowHeight="12.75"/>
  <cols>
    <col min="1" max="1" width="4.42578125" style="19" bestFit="1" customWidth="1"/>
    <col min="2" max="2" width="47.7109375" style="1" customWidth="1"/>
    <col min="3" max="3" width="7" style="19" bestFit="1" customWidth="1"/>
    <col min="4" max="4" width="4.85546875" style="19" bestFit="1" customWidth="1"/>
    <col min="5" max="5" width="6.85546875" style="19" customWidth="1"/>
    <col min="6" max="16384" width="9.140625" style="1"/>
  </cols>
  <sheetData>
    <row r="1" spans="1:6">
      <c r="A1" s="44" t="s">
        <v>83</v>
      </c>
      <c r="B1" s="44"/>
      <c r="C1" s="44"/>
      <c r="D1" s="44"/>
      <c r="E1" s="44"/>
    </row>
    <row r="2" spans="1:6" ht="45" customHeight="1">
      <c r="A2" s="45" t="s">
        <v>28</v>
      </c>
      <c r="B2" s="45" t="s">
        <v>0</v>
      </c>
      <c r="C2" s="47" t="s">
        <v>1</v>
      </c>
      <c r="D2" s="120" t="s">
        <v>104</v>
      </c>
      <c r="E2" s="120"/>
      <c r="F2" s="7"/>
    </row>
    <row r="3" spans="1:6">
      <c r="A3" s="46"/>
      <c r="B3" s="46"/>
      <c r="C3" s="48"/>
      <c r="D3" s="6" t="s">
        <v>94</v>
      </c>
      <c r="E3" s="6" t="s">
        <v>95</v>
      </c>
      <c r="F3" s="7"/>
    </row>
    <row r="4" spans="1:6" ht="25.5">
      <c r="A4" s="2">
        <v>1</v>
      </c>
      <c r="B4" s="3" t="s">
        <v>29</v>
      </c>
      <c r="C4" s="22">
        <f>SUM(C5,C16,C26,C40,C54)</f>
        <v>315</v>
      </c>
      <c r="D4" s="4">
        <v>296</v>
      </c>
      <c r="E4" s="4">
        <f>'CUM I'!S4</f>
        <v>264</v>
      </c>
      <c r="F4" s="7"/>
    </row>
    <row r="5" spans="1:6" ht="25.5">
      <c r="A5" s="2">
        <v>2</v>
      </c>
      <c r="B5" s="3" t="s">
        <v>30</v>
      </c>
      <c r="C5" s="24">
        <f>SUM(C6,C10)</f>
        <v>70</v>
      </c>
      <c r="D5" s="6">
        <f>SUM(D6,D10)</f>
        <v>56</v>
      </c>
      <c r="E5" s="4">
        <f>'CUM I'!S5</f>
        <v>53</v>
      </c>
      <c r="F5" s="7"/>
    </row>
    <row r="6" spans="1:6" ht="15">
      <c r="A6" s="2">
        <v>3</v>
      </c>
      <c r="B6" s="3" t="s">
        <v>31</v>
      </c>
      <c r="C6" s="25">
        <f>SUM(C7,C8,C9)</f>
        <v>35</v>
      </c>
      <c r="D6" s="2">
        <v>21</v>
      </c>
      <c r="E6" s="4">
        <f>'CUM I'!S6</f>
        <v>18</v>
      </c>
      <c r="F6" s="7"/>
    </row>
    <row r="7" spans="1:6" ht="38.25">
      <c r="A7" s="2">
        <v>4</v>
      </c>
      <c r="B7" s="5" t="s">
        <v>86</v>
      </c>
      <c r="C7" s="25">
        <v>10</v>
      </c>
      <c r="D7" s="2">
        <v>4</v>
      </c>
      <c r="E7" s="4">
        <f>'CUM I'!S7</f>
        <v>2</v>
      </c>
      <c r="F7" s="7"/>
    </row>
    <row r="8" spans="1:6" ht="25.5">
      <c r="A8" s="2">
        <v>5</v>
      </c>
      <c r="B8" s="5" t="s">
        <v>47</v>
      </c>
      <c r="C8" s="25">
        <v>15</v>
      </c>
      <c r="D8" s="2">
        <v>7</v>
      </c>
      <c r="E8" s="4">
        <f>'CUM I'!S8</f>
        <v>6</v>
      </c>
      <c r="F8" s="7"/>
    </row>
    <row r="9" spans="1:6" ht="38.25">
      <c r="A9" s="2">
        <v>6</v>
      </c>
      <c r="B9" s="7" t="s">
        <v>87</v>
      </c>
      <c r="C9" s="25">
        <v>10</v>
      </c>
      <c r="D9" s="2">
        <v>10</v>
      </c>
      <c r="E9" s="4">
        <f>'CUM I'!S9</f>
        <v>10</v>
      </c>
      <c r="F9" s="7"/>
    </row>
    <row r="10" spans="1:6" ht="15">
      <c r="A10" s="2">
        <v>7</v>
      </c>
      <c r="B10" s="3" t="s">
        <v>32</v>
      </c>
      <c r="C10" s="25">
        <f>SUM(C11,C12,C13,C14,C15)</f>
        <v>35</v>
      </c>
      <c r="D10" s="2">
        <f>SUM(D11,D12,D13,D14,D15)</f>
        <v>35</v>
      </c>
      <c r="E10" s="4">
        <f>'CUM I'!S10</f>
        <v>35</v>
      </c>
      <c r="F10" s="7"/>
    </row>
    <row r="11" spans="1:6" ht="38.25">
      <c r="A11" s="2">
        <v>8</v>
      </c>
      <c r="B11" s="7" t="s">
        <v>51</v>
      </c>
      <c r="C11" s="25">
        <v>5</v>
      </c>
      <c r="D11" s="2">
        <v>5</v>
      </c>
      <c r="E11" s="4">
        <f>'CUM I'!S11</f>
        <v>5</v>
      </c>
      <c r="F11" s="7"/>
    </row>
    <row r="12" spans="1:6" ht="51">
      <c r="A12" s="2">
        <v>9</v>
      </c>
      <c r="B12" s="5" t="s">
        <v>48</v>
      </c>
      <c r="C12" s="25">
        <v>8</v>
      </c>
      <c r="D12" s="2">
        <v>8</v>
      </c>
      <c r="E12" s="4">
        <f>'CUM I'!S12</f>
        <v>8</v>
      </c>
      <c r="F12" s="7"/>
    </row>
    <row r="13" spans="1:6" ht="76.5">
      <c r="A13" s="2">
        <v>10</v>
      </c>
      <c r="B13" s="5" t="s">
        <v>49</v>
      </c>
      <c r="C13" s="25">
        <v>7</v>
      </c>
      <c r="D13" s="2">
        <v>7</v>
      </c>
      <c r="E13" s="4">
        <f>'CUM I'!S13</f>
        <v>7</v>
      </c>
      <c r="F13" s="7"/>
    </row>
    <row r="14" spans="1:6" ht="63.75">
      <c r="A14" s="2">
        <v>11</v>
      </c>
      <c r="B14" s="5" t="s">
        <v>107</v>
      </c>
      <c r="C14" s="25">
        <v>5</v>
      </c>
      <c r="D14" s="2">
        <v>5</v>
      </c>
      <c r="E14" s="4">
        <f>'CUM I'!S14</f>
        <v>5</v>
      </c>
      <c r="F14" s="7"/>
    </row>
    <row r="15" spans="1:6" ht="51">
      <c r="A15" s="2">
        <v>12</v>
      </c>
      <c r="B15" s="7" t="s">
        <v>50</v>
      </c>
      <c r="C15" s="25">
        <v>10</v>
      </c>
      <c r="D15" s="2">
        <v>10</v>
      </c>
      <c r="E15" s="4">
        <f>'CUM I'!S15</f>
        <v>10</v>
      </c>
      <c r="F15" s="7"/>
    </row>
    <row r="16" spans="1:6" ht="14.25">
      <c r="A16" s="2">
        <v>13</v>
      </c>
      <c r="B16" s="3" t="s">
        <v>33</v>
      </c>
      <c r="C16" s="24">
        <f>SUM(C17,C22)</f>
        <v>80</v>
      </c>
      <c r="D16" s="6">
        <v>80</v>
      </c>
      <c r="E16" s="4">
        <f>'CUM I'!S16</f>
        <v>75</v>
      </c>
      <c r="F16" s="7"/>
    </row>
    <row r="17" spans="1:6" ht="15">
      <c r="A17" s="2">
        <v>14</v>
      </c>
      <c r="B17" s="3" t="s">
        <v>31</v>
      </c>
      <c r="C17" s="25">
        <f>SUM(C18,C19,C20,C21)</f>
        <v>40</v>
      </c>
      <c r="D17" s="2">
        <f>SUM(D18,D19,D20,D21)</f>
        <v>10</v>
      </c>
      <c r="E17" s="4">
        <f>'CUM I'!S17</f>
        <v>40</v>
      </c>
      <c r="F17" s="7"/>
    </row>
    <row r="18" spans="1:6" ht="15">
      <c r="A18" s="2">
        <v>15</v>
      </c>
      <c r="B18" s="5" t="s">
        <v>52</v>
      </c>
      <c r="C18" s="25">
        <v>10</v>
      </c>
      <c r="D18" s="2"/>
      <c r="E18" s="4">
        <f>'CUM I'!S18</f>
        <v>10</v>
      </c>
      <c r="F18" s="7"/>
    </row>
    <row r="19" spans="1:6" ht="25.5">
      <c r="A19" s="2">
        <v>16</v>
      </c>
      <c r="B19" s="5" t="s">
        <v>53</v>
      </c>
      <c r="C19" s="25">
        <v>10</v>
      </c>
      <c r="D19" s="2"/>
      <c r="E19" s="4">
        <f>'CUM I'!S19</f>
        <v>10</v>
      </c>
      <c r="F19" s="7"/>
    </row>
    <row r="20" spans="1:6" ht="15">
      <c r="A20" s="2">
        <v>17</v>
      </c>
      <c r="B20" s="5" t="s">
        <v>88</v>
      </c>
      <c r="C20" s="25">
        <v>10</v>
      </c>
      <c r="D20" s="2"/>
      <c r="E20" s="4">
        <f>'CUM I'!S20</f>
        <v>10</v>
      </c>
      <c r="F20" s="7"/>
    </row>
    <row r="21" spans="1:6" ht="51">
      <c r="A21" s="2">
        <v>18</v>
      </c>
      <c r="B21" s="7" t="s">
        <v>89</v>
      </c>
      <c r="C21" s="25">
        <v>10</v>
      </c>
      <c r="D21" s="2">
        <v>10</v>
      </c>
      <c r="E21" s="4">
        <f>'CUM I'!S21</f>
        <v>10</v>
      </c>
      <c r="F21" s="7"/>
    </row>
    <row r="22" spans="1:6" ht="15">
      <c r="A22" s="2">
        <v>19</v>
      </c>
      <c r="B22" s="3" t="s">
        <v>32</v>
      </c>
      <c r="C22" s="25">
        <f>SUM(C23,C24,C25)</f>
        <v>40</v>
      </c>
      <c r="D22" s="2">
        <f>SUM(D23,D24,D25)</f>
        <v>40</v>
      </c>
      <c r="E22" s="4">
        <f>'CUM I'!S22</f>
        <v>35</v>
      </c>
      <c r="F22" s="7"/>
    </row>
    <row r="23" spans="1:6" s="8" customFormat="1" ht="38.25">
      <c r="A23" s="2">
        <v>20</v>
      </c>
      <c r="B23" s="7" t="s">
        <v>54</v>
      </c>
      <c r="C23" s="25">
        <v>15</v>
      </c>
      <c r="D23" s="2">
        <v>15</v>
      </c>
      <c r="E23" s="4">
        <f>'CUM I'!S23</f>
        <v>15</v>
      </c>
      <c r="F23" s="9"/>
    </row>
    <row r="24" spans="1:6" s="8" customFormat="1" ht="25.5">
      <c r="A24" s="2">
        <v>21</v>
      </c>
      <c r="B24" s="7" t="s">
        <v>55</v>
      </c>
      <c r="C24" s="25">
        <v>10</v>
      </c>
      <c r="D24" s="2">
        <v>10</v>
      </c>
      <c r="E24" s="4">
        <f>'CUM I'!S24</f>
        <v>10</v>
      </c>
      <c r="F24" s="9"/>
    </row>
    <row r="25" spans="1:6" s="8" customFormat="1" ht="38.25">
      <c r="A25" s="2">
        <v>22</v>
      </c>
      <c r="B25" s="5" t="s">
        <v>56</v>
      </c>
      <c r="C25" s="25">
        <v>15</v>
      </c>
      <c r="D25" s="2">
        <v>15</v>
      </c>
      <c r="E25" s="4">
        <f>'CUM I'!S25</f>
        <v>10</v>
      </c>
      <c r="F25" s="9"/>
    </row>
    <row r="26" spans="1:6" ht="25.5">
      <c r="A26" s="2">
        <v>23</v>
      </c>
      <c r="B26" s="3" t="s">
        <v>34</v>
      </c>
      <c r="C26" s="24">
        <f>SUM(C27,C33)</f>
        <v>70</v>
      </c>
      <c r="D26" s="6">
        <v>65</v>
      </c>
      <c r="E26" s="4">
        <f>'CUM I'!S26</f>
        <v>65</v>
      </c>
      <c r="F26" s="7"/>
    </row>
    <row r="27" spans="1:6" ht="15">
      <c r="A27" s="2">
        <v>24</v>
      </c>
      <c r="B27" s="3" t="s">
        <v>31</v>
      </c>
      <c r="C27" s="25">
        <f>SUM(C28:C32)</f>
        <v>30</v>
      </c>
      <c r="D27" s="2">
        <v>30</v>
      </c>
      <c r="E27" s="4">
        <f>'CUM I'!S27</f>
        <v>25</v>
      </c>
      <c r="F27" s="7"/>
    </row>
    <row r="28" spans="1:6" ht="25.5">
      <c r="A28" s="2">
        <v>25</v>
      </c>
      <c r="B28" s="5" t="s">
        <v>57</v>
      </c>
      <c r="C28" s="25">
        <v>5</v>
      </c>
      <c r="D28" s="2">
        <v>5</v>
      </c>
      <c r="E28" s="4">
        <f>'CUM I'!S28</f>
        <v>5</v>
      </c>
      <c r="F28" s="7"/>
    </row>
    <row r="29" spans="1:6" ht="15">
      <c r="A29" s="2">
        <v>26</v>
      </c>
      <c r="B29" s="5" t="s">
        <v>58</v>
      </c>
      <c r="C29" s="25">
        <v>5</v>
      </c>
      <c r="D29" s="2"/>
      <c r="E29" s="4">
        <f>'CUM I'!S29</f>
        <v>0</v>
      </c>
      <c r="F29" s="7"/>
    </row>
    <row r="30" spans="1:6" ht="15">
      <c r="A30" s="2">
        <v>27</v>
      </c>
      <c r="B30" s="5" t="s">
        <v>59</v>
      </c>
      <c r="C30" s="25">
        <v>5</v>
      </c>
      <c r="D30" s="2"/>
      <c r="E30" s="4">
        <f>'CUM I'!S30</f>
        <v>5</v>
      </c>
      <c r="F30" s="7"/>
    </row>
    <row r="31" spans="1:6" ht="15">
      <c r="A31" s="2">
        <v>28</v>
      </c>
      <c r="B31" s="5" t="s">
        <v>60</v>
      </c>
      <c r="C31" s="25">
        <v>5</v>
      </c>
      <c r="D31" s="2"/>
      <c r="E31" s="4">
        <f>'CUM I'!S31</f>
        <v>5</v>
      </c>
      <c r="F31" s="7"/>
    </row>
    <row r="32" spans="1:6" ht="25.5">
      <c r="A32" s="2">
        <v>29</v>
      </c>
      <c r="B32" s="5" t="s">
        <v>61</v>
      </c>
      <c r="C32" s="25">
        <v>10</v>
      </c>
      <c r="D32" s="2">
        <v>10</v>
      </c>
      <c r="E32" s="4">
        <f>'CUM I'!S32</f>
        <v>10</v>
      </c>
      <c r="F32" s="7"/>
    </row>
    <row r="33" spans="1:6" ht="15">
      <c r="A33" s="2">
        <v>30</v>
      </c>
      <c r="B33" s="3" t="s">
        <v>32</v>
      </c>
      <c r="C33" s="25">
        <f>SUM(C34,C35,C36,C37,C38,C39)</f>
        <v>40</v>
      </c>
      <c r="D33" s="2">
        <f>SUM(D34,D35,D36,D37,D38,D39)</f>
        <v>40</v>
      </c>
      <c r="E33" s="4">
        <f>'CUM I'!S33</f>
        <v>40</v>
      </c>
      <c r="F33" s="7"/>
    </row>
    <row r="34" spans="1:6" ht="25.5">
      <c r="A34" s="2">
        <v>31</v>
      </c>
      <c r="B34" s="5" t="s">
        <v>65</v>
      </c>
      <c r="C34" s="25">
        <v>4</v>
      </c>
      <c r="D34" s="2">
        <v>4</v>
      </c>
      <c r="E34" s="4">
        <f>'CUM I'!S34</f>
        <v>4</v>
      </c>
      <c r="F34" s="7"/>
    </row>
    <row r="35" spans="1:6" ht="63.75">
      <c r="A35" s="2">
        <v>32</v>
      </c>
      <c r="B35" s="5" t="s">
        <v>85</v>
      </c>
      <c r="C35" s="25">
        <v>10</v>
      </c>
      <c r="D35" s="2">
        <v>10</v>
      </c>
      <c r="E35" s="4">
        <f>'CUM I'!S35</f>
        <v>10</v>
      </c>
      <c r="F35" s="7"/>
    </row>
    <row r="36" spans="1:6" s="8" customFormat="1" ht="51">
      <c r="A36" s="2">
        <v>33</v>
      </c>
      <c r="B36" s="5" t="s">
        <v>66</v>
      </c>
      <c r="C36" s="25">
        <v>10</v>
      </c>
      <c r="D36" s="2">
        <v>10</v>
      </c>
      <c r="E36" s="4">
        <f>'CUM I'!S36</f>
        <v>10</v>
      </c>
      <c r="F36" s="9"/>
    </row>
    <row r="37" spans="1:6" ht="51">
      <c r="A37" s="2">
        <v>34</v>
      </c>
      <c r="B37" s="5" t="s">
        <v>64</v>
      </c>
      <c r="C37" s="25">
        <v>4</v>
      </c>
      <c r="D37" s="2">
        <v>4</v>
      </c>
      <c r="E37" s="4">
        <f>'CUM I'!S37</f>
        <v>4</v>
      </c>
      <c r="F37" s="7"/>
    </row>
    <row r="38" spans="1:6" ht="38.25">
      <c r="A38" s="2">
        <v>35</v>
      </c>
      <c r="B38" s="5" t="s">
        <v>62</v>
      </c>
      <c r="C38" s="25">
        <v>2</v>
      </c>
      <c r="D38" s="2">
        <v>2</v>
      </c>
      <c r="E38" s="4">
        <f>'CUM I'!S38</f>
        <v>2</v>
      </c>
      <c r="F38" s="7"/>
    </row>
    <row r="39" spans="1:6" ht="25.5">
      <c r="A39" s="2">
        <v>36</v>
      </c>
      <c r="B39" s="5" t="s">
        <v>63</v>
      </c>
      <c r="C39" s="25">
        <v>10</v>
      </c>
      <c r="D39" s="2">
        <v>10</v>
      </c>
      <c r="E39" s="4">
        <f>'CUM I'!S39</f>
        <v>10</v>
      </c>
      <c r="F39" s="7"/>
    </row>
    <row r="40" spans="1:6" ht="25.5">
      <c r="A40" s="2">
        <v>37</v>
      </c>
      <c r="B40" s="3" t="s">
        <v>35</v>
      </c>
      <c r="C40" s="24">
        <f>SUM(C41,C44)</f>
        <v>75</v>
      </c>
      <c r="D40" s="24">
        <v>80</v>
      </c>
      <c r="E40" s="4">
        <f>'CUM I'!S40</f>
        <v>63</v>
      </c>
      <c r="F40" s="7"/>
    </row>
    <row r="41" spans="1:6" ht="15">
      <c r="A41" s="2">
        <v>38</v>
      </c>
      <c r="B41" s="3" t="s">
        <v>31</v>
      </c>
      <c r="C41" s="25">
        <v>20</v>
      </c>
      <c r="D41" s="2">
        <v>20</v>
      </c>
      <c r="E41" s="4">
        <f>'CUM I'!S41</f>
        <v>8</v>
      </c>
      <c r="F41" s="7"/>
    </row>
    <row r="42" spans="1:6" ht="15">
      <c r="A42" s="2">
        <v>39</v>
      </c>
      <c r="B42" s="7" t="s">
        <v>75</v>
      </c>
      <c r="C42" s="25">
        <v>10</v>
      </c>
      <c r="D42" s="2">
        <v>10</v>
      </c>
      <c r="E42" s="4">
        <f>'CUM I'!S42</f>
        <v>8</v>
      </c>
      <c r="F42" s="7"/>
    </row>
    <row r="43" spans="1:6" ht="15">
      <c r="A43" s="2">
        <v>40</v>
      </c>
      <c r="B43" s="7" t="s">
        <v>76</v>
      </c>
      <c r="C43" s="25">
        <v>10</v>
      </c>
      <c r="D43" s="2">
        <v>10</v>
      </c>
      <c r="E43" s="4">
        <f>'CUM I'!S43</f>
        <v>0</v>
      </c>
      <c r="F43" s="7"/>
    </row>
    <row r="44" spans="1:6" ht="14.25">
      <c r="A44" s="2">
        <v>41</v>
      </c>
      <c r="B44" s="3" t="s">
        <v>32</v>
      </c>
      <c r="C44" s="22">
        <v>55</v>
      </c>
      <c r="D44" s="2">
        <v>55</v>
      </c>
      <c r="E44" s="4">
        <f>'CUM I'!S44</f>
        <v>55</v>
      </c>
      <c r="F44" s="7"/>
    </row>
    <row r="45" spans="1:6" ht="51">
      <c r="A45" s="2">
        <v>42</v>
      </c>
      <c r="B45" s="5" t="s">
        <v>69</v>
      </c>
      <c r="C45" s="25">
        <v>4</v>
      </c>
      <c r="D45" s="2">
        <v>4</v>
      </c>
      <c r="E45" s="4">
        <f>'CUM I'!S45</f>
        <v>4</v>
      </c>
      <c r="F45" s="7"/>
    </row>
    <row r="46" spans="1:6" ht="25.5">
      <c r="A46" s="2">
        <v>43</v>
      </c>
      <c r="B46" s="5" t="s">
        <v>90</v>
      </c>
      <c r="C46" s="25">
        <v>10</v>
      </c>
      <c r="D46" s="2">
        <v>10</v>
      </c>
      <c r="E46" s="4">
        <f>'CUM I'!S46</f>
        <v>10</v>
      </c>
      <c r="F46" s="7"/>
    </row>
    <row r="47" spans="1:6" ht="51">
      <c r="A47" s="2">
        <v>44</v>
      </c>
      <c r="B47" s="5" t="s">
        <v>70</v>
      </c>
      <c r="C47" s="25">
        <v>4</v>
      </c>
      <c r="D47" s="2">
        <v>4</v>
      </c>
      <c r="E47" s="4">
        <f>'CUM I'!S47</f>
        <v>4</v>
      </c>
      <c r="F47" s="7"/>
    </row>
    <row r="48" spans="1:6" ht="38.25">
      <c r="A48" s="2">
        <v>45</v>
      </c>
      <c r="B48" s="7" t="s">
        <v>71</v>
      </c>
      <c r="C48" s="25">
        <v>4</v>
      </c>
      <c r="D48" s="2">
        <v>4</v>
      </c>
      <c r="E48" s="4">
        <f>'CUM I'!S48</f>
        <v>4</v>
      </c>
      <c r="F48" s="7"/>
    </row>
    <row r="49" spans="1:6" ht="15">
      <c r="A49" s="2">
        <v>46</v>
      </c>
      <c r="B49" s="5" t="s">
        <v>67</v>
      </c>
      <c r="C49" s="25">
        <v>2</v>
      </c>
      <c r="D49" s="2">
        <v>2</v>
      </c>
      <c r="E49" s="4">
        <f>'CUM I'!S49</f>
        <v>2</v>
      </c>
      <c r="F49" s="7"/>
    </row>
    <row r="50" spans="1:6" ht="15">
      <c r="A50" s="2">
        <v>47</v>
      </c>
      <c r="B50" s="5" t="s">
        <v>68</v>
      </c>
      <c r="C50" s="25">
        <v>8</v>
      </c>
      <c r="D50" s="2">
        <v>8</v>
      </c>
      <c r="E50" s="4">
        <f>'CUM I'!S50</f>
        <v>8</v>
      </c>
      <c r="F50" s="7"/>
    </row>
    <row r="51" spans="1:6" ht="25.5">
      <c r="A51" s="2">
        <v>48</v>
      </c>
      <c r="B51" s="7" t="s">
        <v>72</v>
      </c>
      <c r="C51" s="25">
        <v>5</v>
      </c>
      <c r="D51" s="2">
        <v>5</v>
      </c>
      <c r="E51" s="4">
        <f>'CUM I'!S51</f>
        <v>5</v>
      </c>
      <c r="F51" s="7"/>
    </row>
    <row r="52" spans="1:6" ht="38.25">
      <c r="A52" s="2">
        <v>49</v>
      </c>
      <c r="B52" s="7" t="s">
        <v>73</v>
      </c>
      <c r="C52" s="25">
        <v>10</v>
      </c>
      <c r="D52" s="2">
        <v>10</v>
      </c>
      <c r="E52" s="4">
        <f>'CUM I'!S52</f>
        <v>10</v>
      </c>
      <c r="F52" s="7"/>
    </row>
    <row r="53" spans="1:6" ht="25.5">
      <c r="A53" s="2">
        <v>50</v>
      </c>
      <c r="B53" s="7" t="s">
        <v>74</v>
      </c>
      <c r="C53" s="25">
        <v>8</v>
      </c>
      <c r="D53" s="2">
        <v>8</v>
      </c>
      <c r="E53" s="4">
        <f>'CUM I'!S53</f>
        <v>8</v>
      </c>
      <c r="F53" s="7"/>
    </row>
    <row r="54" spans="1:6" s="8" customFormat="1" ht="14.25">
      <c r="A54" s="2">
        <v>51</v>
      </c>
      <c r="B54" s="9" t="s">
        <v>43</v>
      </c>
      <c r="C54" s="24">
        <v>20</v>
      </c>
      <c r="D54" s="6">
        <v>20</v>
      </c>
      <c r="E54" s="4">
        <f>'CUM I'!S54</f>
        <v>8</v>
      </c>
      <c r="F54" s="9"/>
    </row>
    <row r="55" spans="1:6" ht="14.25">
      <c r="A55" s="2">
        <v>52</v>
      </c>
      <c r="B55" s="3" t="s">
        <v>36</v>
      </c>
      <c r="C55" s="22">
        <f>SUM(C56,C57,C58,C59,C60)</f>
        <v>90</v>
      </c>
      <c r="D55" s="4">
        <f>SUM(D56,D57,D58,D59,D60)</f>
        <v>90</v>
      </c>
      <c r="E55" s="4">
        <f>'CUM I'!S55</f>
        <v>78</v>
      </c>
      <c r="F55" s="7"/>
    </row>
    <row r="56" spans="1:6" ht="51.75">
      <c r="A56" s="2">
        <v>53</v>
      </c>
      <c r="B56" s="10" t="s">
        <v>108</v>
      </c>
      <c r="C56" s="25">
        <v>40</v>
      </c>
      <c r="D56" s="2">
        <v>40</v>
      </c>
      <c r="E56" s="4">
        <f>'CUM I'!S56</f>
        <v>40</v>
      </c>
      <c r="F56" s="7"/>
    </row>
    <row r="57" spans="1:6" ht="25.5">
      <c r="A57" s="2">
        <v>54</v>
      </c>
      <c r="B57" s="11" t="s">
        <v>13</v>
      </c>
      <c r="C57" s="25">
        <v>10</v>
      </c>
      <c r="D57" s="2">
        <v>10</v>
      </c>
      <c r="E57" s="4">
        <f>'CUM I'!S57</f>
        <v>10</v>
      </c>
      <c r="F57" s="7"/>
    </row>
    <row r="58" spans="1:6" ht="38.25">
      <c r="A58" s="2">
        <v>55</v>
      </c>
      <c r="B58" s="11" t="s">
        <v>14</v>
      </c>
      <c r="C58" s="25">
        <v>10</v>
      </c>
      <c r="D58" s="2">
        <v>10</v>
      </c>
      <c r="E58" s="4">
        <f>'CUM I'!S58</f>
        <v>10</v>
      </c>
      <c r="F58" s="7"/>
    </row>
    <row r="59" spans="1:6" ht="38.25">
      <c r="A59" s="2">
        <v>56</v>
      </c>
      <c r="B59" s="5" t="s">
        <v>77</v>
      </c>
      <c r="C59" s="25">
        <v>10</v>
      </c>
      <c r="D59" s="2">
        <v>10</v>
      </c>
      <c r="E59" s="4">
        <f>'CUM I'!S59</f>
        <v>10</v>
      </c>
      <c r="F59" s="7"/>
    </row>
    <row r="60" spans="1:6" ht="14.25">
      <c r="A60" s="2">
        <v>57</v>
      </c>
      <c r="B60" s="5" t="s">
        <v>37</v>
      </c>
      <c r="C60" s="24">
        <v>20</v>
      </c>
      <c r="D60" s="6">
        <v>20</v>
      </c>
      <c r="E60" s="4">
        <f>'CUM I'!S60</f>
        <v>8</v>
      </c>
      <c r="F60" s="7"/>
    </row>
    <row r="61" spans="1:6" ht="14.25">
      <c r="A61" s="2">
        <v>58</v>
      </c>
      <c r="B61" s="3" t="s">
        <v>38</v>
      </c>
      <c r="C61" s="22">
        <f>SUM(C62,C66,C70,C75,C79)</f>
        <v>250</v>
      </c>
      <c r="D61" s="4">
        <f>SUM(D62,D66,D70,D75,D79)</f>
        <v>250</v>
      </c>
      <c r="E61" s="4">
        <f>'CUM I'!S61</f>
        <v>250</v>
      </c>
      <c r="F61" s="7"/>
    </row>
    <row r="62" spans="1:6" ht="14.25">
      <c r="A62" s="2">
        <v>59</v>
      </c>
      <c r="B62" s="3" t="s">
        <v>39</v>
      </c>
      <c r="C62" s="24">
        <f>SUM(C63,C64,C65)</f>
        <v>60</v>
      </c>
      <c r="D62" s="6">
        <f>SUM(D63,D64,D65)</f>
        <v>60</v>
      </c>
      <c r="E62" s="4">
        <f>'CUM I'!S62</f>
        <v>60</v>
      </c>
      <c r="F62" s="7"/>
    </row>
    <row r="63" spans="1:6" ht="51.75">
      <c r="A63" s="2">
        <v>60</v>
      </c>
      <c r="B63" s="11" t="s">
        <v>109</v>
      </c>
      <c r="C63" s="26">
        <v>30</v>
      </c>
      <c r="D63" s="12">
        <v>30</v>
      </c>
      <c r="E63" s="4">
        <f>'CUM I'!S63</f>
        <v>30</v>
      </c>
      <c r="F63" s="7"/>
    </row>
    <row r="64" spans="1:6" ht="15">
      <c r="A64" s="2">
        <v>61</v>
      </c>
      <c r="B64" s="11" t="s">
        <v>3</v>
      </c>
      <c r="C64" s="26">
        <v>10</v>
      </c>
      <c r="D64" s="12">
        <v>10</v>
      </c>
      <c r="E64" s="4">
        <f>'CUM I'!S64</f>
        <v>10</v>
      </c>
      <c r="F64" s="7"/>
    </row>
    <row r="65" spans="1:6" s="8" customFormat="1" ht="15">
      <c r="A65" s="2">
        <v>62</v>
      </c>
      <c r="B65" s="11" t="s">
        <v>9</v>
      </c>
      <c r="C65" s="26">
        <v>20</v>
      </c>
      <c r="D65" s="12">
        <v>20</v>
      </c>
      <c r="E65" s="4">
        <f>'CUM I'!S65</f>
        <v>20</v>
      </c>
      <c r="F65" s="9"/>
    </row>
    <row r="66" spans="1:6" ht="14.25">
      <c r="A66" s="2">
        <v>63</v>
      </c>
      <c r="B66" s="3" t="s">
        <v>40</v>
      </c>
      <c r="C66" s="24">
        <f>SUM(C67,C68,C69)</f>
        <v>60</v>
      </c>
      <c r="D66" s="6">
        <f>SUM(D67,D68,D69)</f>
        <v>60</v>
      </c>
      <c r="E66" s="4">
        <f>'CUM I'!S66</f>
        <v>60</v>
      </c>
      <c r="F66" s="7"/>
    </row>
    <row r="67" spans="1:6" ht="51.75">
      <c r="A67" s="2">
        <v>64</v>
      </c>
      <c r="B67" s="10" t="s">
        <v>110</v>
      </c>
      <c r="C67" s="26">
        <v>30</v>
      </c>
      <c r="D67" s="12">
        <v>30</v>
      </c>
      <c r="E67" s="4">
        <f>'CUM I'!S67</f>
        <v>30</v>
      </c>
      <c r="F67" s="7"/>
    </row>
    <row r="68" spans="1:6" ht="15">
      <c r="A68" s="2">
        <v>65</v>
      </c>
      <c r="B68" s="11" t="s">
        <v>15</v>
      </c>
      <c r="C68" s="26">
        <v>10</v>
      </c>
      <c r="D68" s="12">
        <v>10</v>
      </c>
      <c r="E68" s="4">
        <f>'CUM I'!S68</f>
        <v>10</v>
      </c>
      <c r="F68" s="7"/>
    </row>
    <row r="69" spans="1:6" ht="15">
      <c r="A69" s="2">
        <v>66</v>
      </c>
      <c r="B69" s="11" t="s">
        <v>10</v>
      </c>
      <c r="C69" s="26">
        <v>20</v>
      </c>
      <c r="D69" s="12">
        <v>20</v>
      </c>
      <c r="E69" s="4">
        <f>'CUM I'!S69</f>
        <v>20</v>
      </c>
      <c r="F69" s="7"/>
    </row>
    <row r="70" spans="1:6" ht="14.25">
      <c r="A70" s="2">
        <v>67</v>
      </c>
      <c r="B70" s="3" t="s">
        <v>41</v>
      </c>
      <c r="C70" s="24">
        <f>SUM(C71,C72,C73,C74)</f>
        <v>60</v>
      </c>
      <c r="D70" s="6">
        <f>SUM(D71,D72,D73,D74)</f>
        <v>60</v>
      </c>
      <c r="E70" s="4">
        <f>'CUM I'!S70</f>
        <v>60</v>
      </c>
      <c r="F70" s="7"/>
    </row>
    <row r="71" spans="1:6" ht="51.75">
      <c r="A71" s="2">
        <v>68</v>
      </c>
      <c r="B71" s="10" t="s">
        <v>111</v>
      </c>
      <c r="C71" s="26">
        <v>15</v>
      </c>
      <c r="D71" s="12">
        <v>15</v>
      </c>
      <c r="E71" s="4">
        <f>'CUM I'!S71</f>
        <v>15</v>
      </c>
      <c r="F71" s="7"/>
    </row>
    <row r="72" spans="1:6" ht="15">
      <c r="A72" s="2">
        <v>69</v>
      </c>
      <c r="B72" s="11" t="s">
        <v>4</v>
      </c>
      <c r="C72" s="26">
        <v>10</v>
      </c>
      <c r="D72" s="12">
        <v>10</v>
      </c>
      <c r="E72" s="4">
        <f>'CUM I'!S72</f>
        <v>10</v>
      </c>
      <c r="F72" s="7"/>
    </row>
    <row r="73" spans="1:6" ht="15">
      <c r="A73" s="2">
        <v>70</v>
      </c>
      <c r="B73" s="11" t="s">
        <v>91</v>
      </c>
      <c r="C73" s="26">
        <v>15</v>
      </c>
      <c r="D73" s="12">
        <v>15</v>
      </c>
      <c r="E73" s="4">
        <f>'CUM I'!S73</f>
        <v>15</v>
      </c>
      <c r="F73" s="7"/>
    </row>
    <row r="74" spans="1:6" ht="25.5">
      <c r="A74" s="2">
        <v>71</v>
      </c>
      <c r="B74" s="5" t="s">
        <v>78</v>
      </c>
      <c r="C74" s="25">
        <v>20</v>
      </c>
      <c r="D74" s="2">
        <v>20</v>
      </c>
      <c r="E74" s="4">
        <f>'CUM I'!S74</f>
        <v>20</v>
      </c>
      <c r="F74" s="7"/>
    </row>
    <row r="75" spans="1:6" ht="14.25">
      <c r="A75" s="2">
        <v>72</v>
      </c>
      <c r="B75" s="3" t="s">
        <v>42</v>
      </c>
      <c r="C75" s="24">
        <f>SUM(C76,C77,C78)</f>
        <v>50</v>
      </c>
      <c r="D75" s="6">
        <f>SUM(D76,D77,D78)</f>
        <v>50</v>
      </c>
      <c r="E75" s="4">
        <f>'CUM I'!S75</f>
        <v>50</v>
      </c>
      <c r="F75" s="7"/>
    </row>
    <row r="76" spans="1:6" ht="64.5">
      <c r="A76" s="2">
        <v>73</v>
      </c>
      <c r="B76" s="10" t="s">
        <v>112</v>
      </c>
      <c r="C76" s="26">
        <v>30</v>
      </c>
      <c r="D76" s="12">
        <v>30</v>
      </c>
      <c r="E76" s="4">
        <f>'CUM I'!S76</f>
        <v>30</v>
      </c>
      <c r="F76" s="7"/>
    </row>
    <row r="77" spans="1:6" ht="38.25">
      <c r="A77" s="2">
        <v>74</v>
      </c>
      <c r="B77" s="11" t="s">
        <v>106</v>
      </c>
      <c r="C77" s="26">
        <v>10</v>
      </c>
      <c r="D77" s="12">
        <v>10</v>
      </c>
      <c r="E77" s="4">
        <f>'CUM I'!S77</f>
        <v>10</v>
      </c>
      <c r="F77" s="7"/>
    </row>
    <row r="78" spans="1:6" ht="15">
      <c r="A78" s="2">
        <v>75</v>
      </c>
      <c r="B78" s="11" t="s">
        <v>26</v>
      </c>
      <c r="C78" s="26">
        <v>10</v>
      </c>
      <c r="D78" s="12">
        <v>10</v>
      </c>
      <c r="E78" s="4">
        <f>'CUM I'!S78</f>
        <v>10</v>
      </c>
      <c r="F78" s="7"/>
    </row>
    <row r="79" spans="1:6" ht="14.25">
      <c r="A79" s="2">
        <v>76</v>
      </c>
      <c r="B79" s="3" t="s">
        <v>43</v>
      </c>
      <c r="C79" s="24">
        <v>20</v>
      </c>
      <c r="D79" s="6">
        <v>20</v>
      </c>
      <c r="E79" s="4">
        <f>'CUM I'!S79</f>
        <v>20</v>
      </c>
      <c r="F79" s="7"/>
    </row>
    <row r="80" spans="1:6" ht="14.25">
      <c r="A80" s="2">
        <v>77</v>
      </c>
      <c r="B80" s="3" t="s">
        <v>44</v>
      </c>
      <c r="C80" s="22">
        <f>SUM(C81,C82,C83,C84,C85,C86)</f>
        <v>80</v>
      </c>
      <c r="D80" s="4">
        <f>SUM(D81,D82,D83,D84,D85,D86)</f>
        <v>60</v>
      </c>
      <c r="E80" s="4">
        <f>'CUM I'!S80</f>
        <v>53</v>
      </c>
      <c r="F80" s="7"/>
    </row>
    <row r="81" spans="1:6" ht="64.5">
      <c r="A81" s="2">
        <v>78</v>
      </c>
      <c r="B81" s="10" t="s">
        <v>113</v>
      </c>
      <c r="C81" s="26">
        <v>20</v>
      </c>
      <c r="D81" s="12">
        <v>20</v>
      </c>
      <c r="E81" s="4">
        <f>'CUM I'!S81</f>
        <v>15</v>
      </c>
      <c r="F81" s="7"/>
    </row>
    <row r="82" spans="1:6" ht="15">
      <c r="A82" s="2">
        <v>79</v>
      </c>
      <c r="B82" s="11" t="s">
        <v>5</v>
      </c>
      <c r="C82" s="26">
        <v>10</v>
      </c>
      <c r="D82" s="12">
        <v>10</v>
      </c>
      <c r="E82" s="4">
        <f>'CUM I'!S82</f>
        <v>10</v>
      </c>
      <c r="F82" s="7"/>
    </row>
    <row r="83" spans="1:6" ht="15">
      <c r="A83" s="2">
        <v>80</v>
      </c>
      <c r="B83" s="11" t="s">
        <v>6</v>
      </c>
      <c r="C83" s="26">
        <v>10</v>
      </c>
      <c r="D83" s="12">
        <v>10</v>
      </c>
      <c r="E83" s="4">
        <f>'CUM I'!S83</f>
        <v>10</v>
      </c>
      <c r="F83" s="7"/>
    </row>
    <row r="84" spans="1:6" ht="25.5">
      <c r="A84" s="2">
        <v>81</v>
      </c>
      <c r="B84" s="11" t="s">
        <v>8</v>
      </c>
      <c r="C84" s="26">
        <v>10</v>
      </c>
      <c r="D84" s="12">
        <v>0</v>
      </c>
      <c r="E84" s="4">
        <f>'CUM I'!S84</f>
        <v>0</v>
      </c>
      <c r="F84" s="7"/>
    </row>
    <row r="85" spans="1:6" ht="15">
      <c r="A85" s="2">
        <v>82</v>
      </c>
      <c r="B85" s="11" t="s">
        <v>7</v>
      </c>
      <c r="C85" s="26">
        <v>10</v>
      </c>
      <c r="D85" s="12">
        <v>0</v>
      </c>
      <c r="E85" s="4">
        <f>'CUM I'!S85</f>
        <v>10</v>
      </c>
      <c r="F85" s="7"/>
    </row>
    <row r="86" spans="1:6" ht="15">
      <c r="A86" s="2">
        <v>83</v>
      </c>
      <c r="B86" s="11" t="s">
        <v>79</v>
      </c>
      <c r="C86" s="26">
        <v>20</v>
      </c>
      <c r="D86" s="12">
        <v>20</v>
      </c>
      <c r="E86" s="4">
        <f>'CUM I'!S86</f>
        <v>8</v>
      </c>
      <c r="F86" s="7"/>
    </row>
    <row r="87" spans="1:6" ht="14.25">
      <c r="A87" s="2">
        <v>84</v>
      </c>
      <c r="B87" s="3" t="s">
        <v>45</v>
      </c>
      <c r="C87" s="22">
        <f>SUM(C88,C89)</f>
        <v>40</v>
      </c>
      <c r="D87" s="4">
        <f>SUM(D88,D89)</f>
        <v>40</v>
      </c>
      <c r="E87" s="4">
        <f>'CUM I'!S87</f>
        <v>40</v>
      </c>
      <c r="F87" s="7"/>
    </row>
    <row r="88" spans="1:6" ht="63.75">
      <c r="A88" s="2">
        <v>85</v>
      </c>
      <c r="B88" s="13" t="s">
        <v>24</v>
      </c>
      <c r="C88" s="29">
        <v>30</v>
      </c>
      <c r="D88" s="20">
        <v>30</v>
      </c>
      <c r="E88" s="4">
        <f>'CUM I'!S88</f>
        <v>30</v>
      </c>
      <c r="F88" s="7"/>
    </row>
    <row r="89" spans="1:6" ht="25.5">
      <c r="A89" s="2">
        <v>86</v>
      </c>
      <c r="B89" s="13" t="s">
        <v>16</v>
      </c>
      <c r="C89" s="29">
        <v>10</v>
      </c>
      <c r="D89" s="20">
        <v>10</v>
      </c>
      <c r="E89" s="4">
        <f>'CUM I'!S89</f>
        <v>10</v>
      </c>
      <c r="F89" s="7"/>
    </row>
    <row r="90" spans="1:6" ht="14.25">
      <c r="A90" s="2">
        <v>87</v>
      </c>
      <c r="B90" s="14" t="s">
        <v>80</v>
      </c>
      <c r="C90" s="28">
        <f>SUM(C91:C100)</f>
        <v>90</v>
      </c>
      <c r="D90" s="15">
        <f>SUM(D91,D92,D99,D100)</f>
        <v>90</v>
      </c>
      <c r="E90" s="4">
        <f>'CUM I'!S90</f>
        <v>80</v>
      </c>
      <c r="F90" s="7"/>
    </row>
    <row r="91" spans="1:6" ht="38.25">
      <c r="A91" s="2">
        <v>88</v>
      </c>
      <c r="B91" s="13" t="s">
        <v>92</v>
      </c>
      <c r="C91" s="29">
        <v>20</v>
      </c>
      <c r="D91" s="20">
        <v>20</v>
      </c>
      <c r="E91" s="4">
        <f>'CUM I'!S91</f>
        <v>20</v>
      </c>
      <c r="F91" s="7"/>
    </row>
    <row r="92" spans="1:6" ht="25.5">
      <c r="A92" s="2">
        <v>89</v>
      </c>
      <c r="B92" s="16" t="s">
        <v>25</v>
      </c>
      <c r="C92" s="34">
        <v>40</v>
      </c>
      <c r="D92" s="43">
        <v>40</v>
      </c>
      <c r="E92" s="121">
        <f>'CUM I'!S92</f>
        <v>32</v>
      </c>
      <c r="F92" s="7"/>
    </row>
    <row r="93" spans="1:6">
      <c r="A93" s="2">
        <v>90</v>
      </c>
      <c r="B93" s="13" t="s">
        <v>17</v>
      </c>
      <c r="C93" s="34"/>
      <c r="D93" s="43"/>
      <c r="E93" s="122"/>
      <c r="F93" s="7"/>
    </row>
    <row r="94" spans="1:6">
      <c r="A94" s="2">
        <v>91</v>
      </c>
      <c r="B94" s="13" t="s">
        <v>18</v>
      </c>
      <c r="C94" s="34"/>
      <c r="D94" s="43"/>
      <c r="E94" s="122"/>
      <c r="F94" s="7"/>
    </row>
    <row r="95" spans="1:6">
      <c r="A95" s="2">
        <v>92</v>
      </c>
      <c r="B95" s="13" t="s">
        <v>19</v>
      </c>
      <c r="C95" s="34"/>
      <c r="D95" s="43"/>
      <c r="E95" s="122"/>
      <c r="F95" s="7"/>
    </row>
    <row r="96" spans="1:6">
      <c r="A96" s="2">
        <v>93</v>
      </c>
      <c r="B96" s="13" t="s">
        <v>20</v>
      </c>
      <c r="C96" s="34"/>
      <c r="D96" s="43"/>
      <c r="E96" s="122"/>
      <c r="F96" s="7"/>
    </row>
    <row r="97" spans="1:6">
      <c r="A97" s="2">
        <v>94</v>
      </c>
      <c r="B97" s="13" t="s">
        <v>21</v>
      </c>
      <c r="C97" s="34"/>
      <c r="D97" s="43"/>
      <c r="E97" s="122"/>
      <c r="F97" s="7"/>
    </row>
    <row r="98" spans="1:6">
      <c r="A98" s="2">
        <v>95</v>
      </c>
      <c r="B98" s="13" t="s">
        <v>22</v>
      </c>
      <c r="C98" s="34"/>
      <c r="D98" s="43"/>
      <c r="E98" s="123"/>
      <c r="F98" s="7"/>
    </row>
    <row r="99" spans="1:6" ht="38.25">
      <c r="A99" s="2">
        <v>96</v>
      </c>
      <c r="B99" s="13" t="s">
        <v>23</v>
      </c>
      <c r="C99" s="29">
        <v>20</v>
      </c>
      <c r="D99" s="20">
        <v>20</v>
      </c>
      <c r="E99" s="4">
        <f>'CUM I'!S99</f>
        <v>20</v>
      </c>
      <c r="F99" s="7"/>
    </row>
    <row r="100" spans="1:6" ht="38.25">
      <c r="A100" s="2">
        <v>97</v>
      </c>
      <c r="B100" s="16" t="s">
        <v>27</v>
      </c>
      <c r="C100" s="29">
        <v>10</v>
      </c>
      <c r="D100" s="20">
        <v>10</v>
      </c>
      <c r="E100" s="4">
        <f>'CUM I'!S100</f>
        <v>8</v>
      </c>
      <c r="F100" s="7"/>
    </row>
    <row r="101" spans="1:6" ht="14.25">
      <c r="A101" s="2">
        <v>98</v>
      </c>
      <c r="B101" s="3" t="s">
        <v>81</v>
      </c>
      <c r="C101" s="22">
        <v>50</v>
      </c>
      <c r="D101" s="4">
        <v>50</v>
      </c>
      <c r="E101" s="4">
        <f>'CUM I'!S101</f>
        <v>25</v>
      </c>
      <c r="F101" s="7"/>
    </row>
    <row r="102" spans="1:6" ht="14.25">
      <c r="A102" s="2">
        <v>99</v>
      </c>
      <c r="B102" s="3" t="s">
        <v>82</v>
      </c>
      <c r="C102" s="22">
        <f>SUM(C103:C106)</f>
        <v>100</v>
      </c>
      <c r="D102" s="22">
        <v>80</v>
      </c>
      <c r="E102" s="4">
        <f>'CUM I'!S102</f>
        <v>85</v>
      </c>
      <c r="F102" s="7"/>
    </row>
    <row r="103" spans="1:6" ht="15">
      <c r="A103" s="2">
        <v>100</v>
      </c>
      <c r="B103" s="11" t="s">
        <v>11</v>
      </c>
      <c r="C103" s="26">
        <v>20</v>
      </c>
      <c r="D103" s="12">
        <v>20</v>
      </c>
      <c r="E103" s="4">
        <f>'CUM I'!S103</f>
        <v>20</v>
      </c>
      <c r="F103" s="7"/>
    </row>
    <row r="104" spans="1:6" ht="25.5">
      <c r="A104" s="2">
        <v>101</v>
      </c>
      <c r="B104" s="17" t="s">
        <v>2</v>
      </c>
      <c r="C104" s="26">
        <v>30</v>
      </c>
      <c r="D104" s="12">
        <v>30</v>
      </c>
      <c r="E104" s="4">
        <f>'CUM I'!S104</f>
        <v>20</v>
      </c>
      <c r="F104" s="7"/>
    </row>
    <row r="105" spans="1:6" ht="25.5">
      <c r="A105" s="2">
        <v>102</v>
      </c>
      <c r="B105" s="17" t="s">
        <v>93</v>
      </c>
      <c r="C105" s="26">
        <v>20</v>
      </c>
      <c r="D105" s="12">
        <v>20</v>
      </c>
      <c r="E105" s="4">
        <f>'CUM I'!S105</f>
        <v>20</v>
      </c>
      <c r="F105" s="7"/>
    </row>
    <row r="106" spans="1:6" ht="25.5">
      <c r="A106" s="2">
        <v>103</v>
      </c>
      <c r="B106" s="11" t="s">
        <v>12</v>
      </c>
      <c r="C106" s="26">
        <v>30</v>
      </c>
      <c r="D106" s="12">
        <v>30</v>
      </c>
      <c r="E106" s="4">
        <f>'CUM I'!S106</f>
        <v>25</v>
      </c>
      <c r="F106" s="7"/>
    </row>
    <row r="107" spans="1:6" ht="38.25">
      <c r="A107" s="2">
        <v>104</v>
      </c>
      <c r="B107" s="14" t="s">
        <v>84</v>
      </c>
      <c r="C107" s="30">
        <v>10</v>
      </c>
      <c r="D107" s="18">
        <v>10</v>
      </c>
      <c r="E107" s="4">
        <f>'CUM I'!S107</f>
        <v>0</v>
      </c>
      <c r="F107" s="7"/>
    </row>
    <row r="108" spans="1:6" ht="14.25">
      <c r="A108" s="2">
        <v>105</v>
      </c>
      <c r="B108" s="3" t="s">
        <v>46</v>
      </c>
      <c r="C108" s="22">
        <f>SUM(C102,C101,C90,C87,C80,C61,C55,C4)</f>
        <v>1015</v>
      </c>
      <c r="D108" s="4">
        <f>SUM(D102,D101,D90,D87,D80,D61,D55,D4)</f>
        <v>956</v>
      </c>
      <c r="E108" s="4">
        <f>'CUM I'!S108</f>
        <v>875</v>
      </c>
      <c r="F108" s="7"/>
    </row>
  </sheetData>
  <mergeCells count="8">
    <mergeCell ref="C92:C98"/>
    <mergeCell ref="D92:D98"/>
    <mergeCell ref="A1:E1"/>
    <mergeCell ref="A2:A3"/>
    <mergeCell ref="B2:B3"/>
    <mergeCell ref="C2:C3"/>
    <mergeCell ref="D2:E2"/>
    <mergeCell ref="E92:E9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CUM I</vt:lpstr>
      <vt:lpstr>Tân Túc</vt:lpstr>
      <vt:lpstr>NTB</vt:lpstr>
      <vt:lpstr>HL</vt:lpstr>
      <vt:lpstr>PP</vt:lpstr>
      <vt:lpstr>Đa Phước</vt:lpstr>
      <vt:lpstr>NVL</vt:lpstr>
      <vt:lpstr>BC</vt:lpstr>
      <vt:lpstr>TQT</vt:lpstr>
      <vt:lpstr>QĐ</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Nghia gau trang</dc:creator>
  <cp:lastModifiedBy>Admin</cp:lastModifiedBy>
  <cp:lastPrinted>2017-05-26T08:18:47Z</cp:lastPrinted>
  <dcterms:created xsi:type="dcterms:W3CDTF">2013-11-18T08:28:44Z</dcterms:created>
  <dcterms:modified xsi:type="dcterms:W3CDTF">2017-05-29T09:19:37Z</dcterms:modified>
</cp:coreProperties>
</file>